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4 год\!2024 МЗ и НЗ\2 Уточнение зп+ком.усл 2024-2026\НЗ\"/>
    </mc:Choice>
  </mc:AlternateContent>
  <bookViews>
    <workbookView xWindow="0" yWindow="0" windowWidth="28800" windowHeight="11535"/>
  </bookViews>
  <sheets>
    <sheet name="Лист1" sheetId="1" r:id="rId1"/>
    <sheet name="Лист2" sheetId="2" state="hidden" r:id="rId2"/>
  </sheets>
  <definedNames>
    <definedName name="_xlnm.Print_Area" localSheetId="0">Лист1!$A$1:$M$15</definedName>
  </definedNames>
  <calcPr calcId="152511"/>
</workbook>
</file>

<file path=xl/calcChain.xml><?xml version="1.0" encoding="utf-8"?>
<calcChain xmlns="http://schemas.openxmlformats.org/spreadsheetml/2006/main">
  <c r="M14" i="1" l="1"/>
  <c r="M13" i="1"/>
  <c r="J14" i="1"/>
  <c r="J13" i="1"/>
  <c r="G14" i="1"/>
  <c r="G13" i="1"/>
  <c r="F13" i="1" l="1"/>
  <c r="F14" i="1" l="1"/>
  <c r="I13" i="1" l="1"/>
  <c r="L13" i="1"/>
  <c r="L14" i="1"/>
  <c r="M15" i="1" l="1"/>
  <c r="G15" i="1"/>
  <c r="I14" i="1"/>
  <c r="J15" i="1" l="1"/>
</calcChain>
</file>

<file path=xl/sharedStrings.xml><?xml version="1.0" encoding="utf-8"?>
<sst xmlns="http://schemas.openxmlformats.org/spreadsheetml/2006/main" count="39" uniqueCount="32">
  <si>
    <t>(наименование муниципального учреждения)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</si>
  <si>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</si>
  <si>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</si>
  <si>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</si>
  <si>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</si>
  <si>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</si>
  <si>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</si>
  <si>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</si>
  <si>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</si>
  <si>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</si>
  <si>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>Организация и проведение спортивно-оздоровительной  работы  по развитию  физической культуры и спорта среди различных групп населения</t>
  </si>
  <si>
    <t xml:space="preserve">Итого </t>
  </si>
  <si>
    <t>294541001000000010003</t>
  </si>
  <si>
    <t xml:space="preserve">Значение базового норматива затрат на оказание муниципальных услуг (выполнение работ) на 2024 год       </t>
  </si>
  <si>
    <t>Значение нормативных затрат на оказание муниципальных услуг (выполнение работ) на 2024 год</t>
  </si>
  <si>
    <t>Объем субсидии на финансовое обеспечение выполнения муниципального задания на 2024 год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</si>
  <si>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</si>
  <si>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</si>
  <si>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</si>
  <si>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</si>
  <si>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</si>
  <si>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</si>
  <si>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</si>
  <si>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</si>
  <si>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</si>
  <si>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2024 год и на плановый период 2025 и 2026 годов</t>
  </si>
  <si>
    <t>13=4*12</t>
  </si>
  <si>
    <t>Приложение №2</t>
  </si>
  <si>
    <t xml:space="preserve">Муниципальное автономное учреждение "Спортивно-оздоровительный комплекс "Опалиха" </t>
  </si>
  <si>
    <t>Организация и проведение официальных спортивных мероприятий</t>
  </si>
  <si>
    <t>295002012000000010002</t>
  </si>
  <si>
    <t>от "01" июля 2024 г. №398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</si>
</sst>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fill" vertical="center"/>
    </xf>
  </cellStyleXfs>
  <cellXfs count="46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>
      <alignment horizontal="fill" vertical="center"/>
    </xf>
    <xf numFmtId="0" fontId="8" fillId="0" borderId="0" xfId="0" applyFont="1">
      <alignment horizontal="fill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>
      <alignment horizontal="fill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4" fillId="0" borderId="0" xfId="0" applyFont="1">
      <alignment horizontal="fill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>
      <alignment horizontal="fill" vertical="center"/>
    </xf>
    <xf numFmtId="0" fontId="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fill" vertical="center"/>
    </xf>
    <xf numFmtId="0" fontId="17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>
      <alignment horizontal="fill" vertical="center"/>
    </xf>
    <xf numFmtId="0" fontId="18" fillId="0" borderId="0" xfId="0" applyFont="1" applyAlignment="1">
      <alignment horizontal="fill" vertical="center"/>
    </xf>
    <xf numFmtId="0" fontId="18" fillId="0" borderId="2" xfId="0" applyFont="1" applyBorder="1">
      <alignment horizontal="fill" vertical="center"/>
    </xf>
    <xf numFmtId="0" fontId="17" fillId="0" borderId="2" xfId="0" applyNumberFormat="1" applyFont="1" applyBorder="1" applyAlignment="1">
      <alignment horizontal="left" vertical="top" wrapText="1"/>
    </xf>
    <xf numFmtId="4" fontId="17" fillId="0" borderId="2" xfId="0" applyNumberFormat="1" applyFont="1" applyBorder="1" applyAlignment="1">
      <alignment horizontal="right" vertical="top"/>
    </xf>
    <xf numFmtId="4" fontId="13" fillId="0" borderId="2" xfId="0" applyNumberFormat="1" applyFont="1" applyBorder="1" applyAlignment="1">
      <alignment horizontal="right" vertical="top"/>
    </xf>
    <xf numFmtId="4" fontId="17" fillId="0" borderId="2" xfId="0" applyNumberFormat="1" applyFont="1" applyBorder="1" applyAlignment="1">
      <alignment horizontal="right" vertical="top" wrapText="1"/>
    </xf>
    <xf numFmtId="0" fontId="18" fillId="0" borderId="0" xfId="0" applyFont="1">
      <alignment horizontal="fill" vertical="center"/>
    </xf>
    <xf numFmtId="4" fontId="13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6" fontId="16" fillId="0" borderId="2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top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tabSelected="1" view="pageBreakPreview" topLeftCell="A7" zoomScale="90" zoomScaleNormal="100" zoomScaleSheetLayoutView="90" workbookViewId="0">
      <selection activeCell="M13" sqref="M13:M15"/>
    </sheetView>
  </sheetViews>
  <sheetFormatPr defaultColWidth="9.140625" defaultRowHeight="14.25" x14ac:dyDescent="0.25"/>
  <cols>
    <col min="1" max="1" width="9.140625" style="1"/>
    <col min="2" max="2" width="26.5703125" style="1" customWidth="1"/>
    <col min="3" max="3" width="20.5703125" style="1" customWidth="1"/>
    <col min="4" max="4" width="19.42578125" style="1" customWidth="1"/>
    <col min="5" max="5" width="19.28515625" style="11" customWidth="1"/>
    <col min="6" max="6" width="19.140625" style="1" customWidth="1"/>
    <col min="7" max="7" width="19.85546875" style="17" customWidth="1"/>
    <col min="8" max="8" width="19.140625" style="1" customWidth="1"/>
    <col min="9" max="9" width="19.5703125" style="1" customWidth="1"/>
    <col min="10" max="10" width="17.5703125" style="17" customWidth="1"/>
    <col min="11" max="12" width="17.5703125" style="1" customWidth="1"/>
    <col min="13" max="13" width="17.5703125" style="17" customWidth="1"/>
    <col min="14" max="16384" width="9.140625" style="1"/>
  </cols>
  <sheetData>
    <row r="1" spans="1:14" ht="18.75" customHeight="1" x14ac:dyDescent="0.3">
      <c r="B1" s="2"/>
      <c r="C1" s="2"/>
      <c r="D1" s="2"/>
      <c r="E1" s="8"/>
      <c r="F1" s="2"/>
      <c r="I1" s="38" t="s">
        <v>27</v>
      </c>
      <c r="J1" s="38"/>
      <c r="K1" s="38"/>
      <c r="L1" s="38"/>
      <c r="M1" s="38"/>
      <c r="N1" s="38"/>
    </row>
    <row r="2" spans="1:14" ht="18.75" x14ac:dyDescent="0.3">
      <c r="B2" s="43"/>
      <c r="C2" s="43"/>
      <c r="D2" s="15"/>
      <c r="E2" s="8"/>
      <c r="F2" s="2"/>
      <c r="I2" s="39" t="s">
        <v>20</v>
      </c>
      <c r="J2" s="39"/>
      <c r="K2" s="39"/>
      <c r="L2" s="39"/>
      <c r="M2" s="39"/>
      <c r="N2" s="39"/>
    </row>
    <row r="3" spans="1:14" ht="18.75" x14ac:dyDescent="0.3">
      <c r="B3" s="42"/>
      <c r="C3" s="42"/>
      <c r="D3" s="42"/>
      <c r="E3" s="42"/>
      <c r="F3" s="2"/>
      <c r="I3" s="39" t="s">
        <v>21</v>
      </c>
      <c r="J3" s="39"/>
      <c r="K3" s="39"/>
      <c r="L3" s="39"/>
      <c r="M3" s="39"/>
      <c r="N3" s="39"/>
    </row>
    <row r="4" spans="1:14" ht="18.75" customHeight="1" x14ac:dyDescent="0.25">
      <c r="B4" s="2"/>
      <c r="C4" s="2"/>
      <c r="D4" s="2"/>
      <c r="E4" s="8"/>
      <c r="F4" s="2"/>
      <c r="G4" s="18"/>
      <c r="I4" s="40" t="s">
        <v>31</v>
      </c>
      <c r="J4" s="40"/>
      <c r="K4" s="40"/>
      <c r="L4" s="40"/>
      <c r="M4" s="40"/>
      <c r="N4" s="40"/>
    </row>
    <row r="5" spans="1:14" ht="18.75" x14ac:dyDescent="0.25">
      <c r="B5" s="2"/>
      <c r="C5" s="2"/>
      <c r="D5" s="2"/>
      <c r="E5" s="8"/>
      <c r="F5" s="2"/>
      <c r="G5" s="19"/>
    </row>
    <row r="6" spans="1:14" s="5" customFormat="1" ht="54.75" customHeight="1" x14ac:dyDescent="0.25">
      <c r="A6" s="36" t="s">
        <v>25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s="5" customFormat="1" ht="21" customHeight="1" x14ac:dyDescent="0.25">
      <c r="A7" s="37" t="s">
        <v>28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4" ht="18.75" x14ac:dyDescent="0.25">
      <c r="A8" s="41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4" ht="18.75" x14ac:dyDescent="0.25">
      <c r="B9" s="2"/>
      <c r="C9" s="35"/>
      <c r="D9" s="35"/>
      <c r="E9" s="35"/>
      <c r="F9" s="35"/>
      <c r="G9" s="19"/>
    </row>
    <row r="10" spans="1:14" ht="210.75" customHeight="1" x14ac:dyDescent="0.25">
      <c r="A10" s="6" t="s">
        <v>1</v>
      </c>
      <c r="B10" s="6" t="s">
        <v>5</v>
      </c>
      <c r="C10" s="6" t="s">
        <v>4</v>
      </c>
      <c r="D10" s="6" t="s">
        <v>6</v>
      </c>
      <c r="E10" s="9" t="s">
        <v>13</v>
      </c>
      <c r="F10" s="16" t="s">
        <v>14</v>
      </c>
      <c r="G10" s="20" t="s">
        <v>15</v>
      </c>
      <c r="H10" s="9" t="s">
        <v>16</v>
      </c>
      <c r="I10" s="16" t="s">
        <v>24</v>
      </c>
      <c r="J10" s="20" t="s">
        <v>18</v>
      </c>
      <c r="K10" s="16" t="s">
        <v>17</v>
      </c>
      <c r="L10" s="16" t="s">
        <v>19</v>
      </c>
      <c r="M10" s="20" t="s">
        <v>19</v>
      </c>
    </row>
    <row r="11" spans="1:14" s="4" customFormat="1" ht="13.5" customHeight="1" x14ac:dyDescent="0.25">
      <c r="A11" s="7"/>
      <c r="B11" s="3"/>
      <c r="C11" s="3"/>
      <c r="D11" s="12"/>
      <c r="E11" s="10" t="s">
        <v>8</v>
      </c>
      <c r="F11" s="3" t="s">
        <v>9</v>
      </c>
      <c r="G11" s="21" t="s">
        <v>7</v>
      </c>
      <c r="H11" s="10" t="s">
        <v>8</v>
      </c>
      <c r="I11" s="3" t="s">
        <v>9</v>
      </c>
      <c r="J11" s="21" t="s">
        <v>7</v>
      </c>
      <c r="K11" s="3" t="s">
        <v>9</v>
      </c>
      <c r="L11" s="3" t="s">
        <v>9</v>
      </c>
      <c r="M11" s="21" t="s">
        <v>7</v>
      </c>
    </row>
    <row r="12" spans="1:14" s="4" customFormat="1" ht="13.5" customHeight="1" x14ac:dyDescent="0.25">
      <c r="A12" s="10">
        <v>1</v>
      </c>
      <c r="B12" s="3">
        <v>2</v>
      </c>
      <c r="C12" s="3">
        <v>3</v>
      </c>
      <c r="D12" s="3">
        <v>4</v>
      </c>
      <c r="E12" s="10">
        <v>5</v>
      </c>
      <c r="F12" s="3">
        <v>6</v>
      </c>
      <c r="G12" s="21" t="s">
        <v>22</v>
      </c>
      <c r="H12" s="3">
        <v>8</v>
      </c>
      <c r="I12" s="3">
        <v>9</v>
      </c>
      <c r="J12" s="21" t="s">
        <v>23</v>
      </c>
      <c r="K12" s="3">
        <v>11</v>
      </c>
      <c r="L12" s="3">
        <v>12</v>
      </c>
      <c r="M12" s="21" t="s">
        <v>26</v>
      </c>
    </row>
    <row r="13" spans="1:14" s="27" customFormat="1" ht="115.5" customHeight="1" x14ac:dyDescent="0.25">
      <c r="A13" s="24" t="s">
        <v>2</v>
      </c>
      <c r="B13" s="25" t="s">
        <v>10</v>
      </c>
      <c r="C13" s="13" t="s">
        <v>12</v>
      </c>
      <c r="D13" s="22">
        <v>14080</v>
      </c>
      <c r="E13" s="23">
        <v>1282.7529999999999</v>
      </c>
      <c r="F13" s="23">
        <f>E13</f>
        <v>1282.7529999999999</v>
      </c>
      <c r="G13" s="44">
        <f>(D13*F13)/1000</f>
        <v>18061.162239999998</v>
      </c>
      <c r="H13" s="23">
        <v>1339.4</v>
      </c>
      <c r="I13" s="14">
        <f>H13</f>
        <v>1339.4</v>
      </c>
      <c r="J13" s="44">
        <f>(D13*I13)/1000</f>
        <v>18858.752</v>
      </c>
      <c r="K13" s="23">
        <v>1339.4</v>
      </c>
      <c r="L13" s="14">
        <f>K13</f>
        <v>1339.4</v>
      </c>
      <c r="M13" s="44">
        <f>(D13*L13)/1000</f>
        <v>18858.752</v>
      </c>
    </row>
    <row r="14" spans="1:14" s="27" customFormat="1" ht="78.75" x14ac:dyDescent="0.25">
      <c r="A14" s="24" t="s">
        <v>3</v>
      </c>
      <c r="B14" s="25" t="s">
        <v>29</v>
      </c>
      <c r="C14" s="13" t="s">
        <v>30</v>
      </c>
      <c r="D14" s="22">
        <v>28</v>
      </c>
      <c r="E14" s="23">
        <v>21581.05</v>
      </c>
      <c r="F14" s="23">
        <f>E14</f>
        <v>21581.05</v>
      </c>
      <c r="G14" s="44">
        <f>(D14*F14)/1000</f>
        <v>604.26940000000002</v>
      </c>
      <c r="H14" s="23">
        <v>21581.05</v>
      </c>
      <c r="I14" s="23">
        <f t="shared" ref="I14" si="0">H14</f>
        <v>21581.05</v>
      </c>
      <c r="J14" s="44">
        <f>(D14*I14)/1000</f>
        <v>604.26940000000002</v>
      </c>
      <c r="K14" s="23">
        <v>21581.05</v>
      </c>
      <c r="L14" s="23">
        <f t="shared" ref="L14" si="1">K14</f>
        <v>21581.05</v>
      </c>
      <c r="M14" s="44">
        <f>(D14*L14)/1000</f>
        <v>604.26940000000002</v>
      </c>
    </row>
    <row r="15" spans="1:14" s="33" customFormat="1" ht="23.25" customHeight="1" x14ac:dyDescent="0.25">
      <c r="A15" s="28"/>
      <c r="B15" s="29" t="s">
        <v>11</v>
      </c>
      <c r="C15" s="30"/>
      <c r="D15" s="30"/>
      <c r="E15" s="31"/>
      <c r="F15" s="32"/>
      <c r="G15" s="45">
        <f>SUM(G13:G14)</f>
        <v>18665.431639999999</v>
      </c>
      <c r="H15" s="26"/>
      <c r="I15" s="34"/>
      <c r="J15" s="45">
        <f>SUM(J13:J14)</f>
        <v>19463.021400000001</v>
      </c>
      <c r="K15" s="26"/>
      <c r="L15" s="26"/>
      <c r="M15" s="45">
        <f>SUM(M13:M14)</f>
        <v>19463.021400000001</v>
      </c>
    </row>
  </sheetData>
  <mergeCells count="10">
    <mergeCell ref="C9:F9"/>
    <mergeCell ref="A6:M6"/>
    <mergeCell ref="A7:M7"/>
    <mergeCell ref="I1:N1"/>
    <mergeCell ref="I2:N2"/>
    <mergeCell ref="I3:N3"/>
    <mergeCell ref="I4:N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2024-07-10T13:09:17Z</cp:lastPrinted>
  <dcterms:created xsi:type="dcterms:W3CDTF">2011-01-17T00:29:43Z</dcterms:created>
  <dcterms:modified xsi:type="dcterms:W3CDTF">2024-07-10T13:09:18Z</dcterms:modified>
</cp:coreProperties>
</file>