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ормативные правовые документы\!2024 МЗ и НЗ\1 Уточнение КСШОР и СШ\НЗ\"/>
    </mc:Choice>
  </mc:AlternateContent>
  <bookViews>
    <workbookView xWindow="0" yWindow="0" windowWidth="28770" windowHeight="11460" firstSheet="1" activeTab="1"/>
  </bookViews>
  <sheets>
    <sheet name="Лист1" sheetId="1" state="hidden" r:id="rId1"/>
    <sheet name="факт 20.05.24" sheetId="3" r:id="rId2"/>
    <sheet name="Лист2" sheetId="2" state="hidden" r:id="rId3"/>
  </sheets>
  <definedNames>
    <definedName name="_xlnm.Print_Area" localSheetId="0">Лист1!$A$1:$H$22</definedName>
    <definedName name="_xlnm.Print_Area" localSheetId="1">'факт 20.05.24'!$A$1:$H$22</definedName>
  </definedNames>
  <calcPr calcId="152511" refMode="R1C1"/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G17" i="3" l="1"/>
  <c r="G18" i="3"/>
  <c r="G16" i="3"/>
  <c r="G19" i="3" l="1"/>
  <c r="G21" i="3" l="1"/>
  <c r="G21" i="1"/>
  <c r="E19" i="1" l="1"/>
  <c r="E18" i="1" l="1"/>
  <c r="E20" i="1" l="1"/>
  <c r="E16" i="1"/>
  <c r="E17" i="1" l="1"/>
</calcChain>
</file>

<file path=xl/sharedStrings.xml><?xml version="1.0" encoding="utf-8"?>
<sst xmlns="http://schemas.openxmlformats.org/spreadsheetml/2006/main" count="70" uniqueCount="37">
  <si>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</si>
  <si>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</si>
  <si>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</si>
  <si>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</si>
  <si>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</si>
  <si>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 xml:space="preserve">Значение базового норматива затрат на оказание муниципальных услуг (выполнение работ)        </t>
  </si>
  <si>
    <t>Объем муниципальной услуги (работы)</t>
  </si>
  <si>
    <t>Объем субсидии на финансовое обеспечение выполнения муниципального задания</t>
  </si>
  <si>
    <t>Значение нормативных затрат на оказание муниципальных услуг (выполнение работ)</t>
  </si>
  <si>
    <t>6=4*5</t>
  </si>
  <si>
    <t>тыс.руб.</t>
  </si>
  <si>
    <t xml:space="preserve">руб. </t>
  </si>
  <si>
    <t>руб.</t>
  </si>
  <si>
    <t xml:space="preserve">к распоряжению администрации </t>
  </si>
  <si>
    <t xml:space="preserve">городского округа Красногорск </t>
  </si>
  <si>
    <t>Приложение №7</t>
  </si>
  <si>
    <t xml:space="preserve">     4.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</si>
  <si>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</si>
  <si>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</si>
  <si>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</si>
  <si>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Обеспечение участия лиц, проходящих спортивную подготовку, в спортивных соревнованиях. Баскетбол.</t>
  </si>
  <si>
    <t xml:space="preserve">    5.</t>
  </si>
  <si>
    <t>Реализация дополнительных общеразвивающих программ. Баскетбол.</t>
  </si>
  <si>
    <t>чел., шт.</t>
  </si>
  <si>
    <t xml:space="preserve">    2.</t>
  </si>
  <si>
    <t xml:space="preserve">     3.</t>
  </si>
  <si>
    <t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и на плановый период 2025 и 2026 годов</t>
  </si>
  <si>
    <t>Итого</t>
  </si>
  <si>
    <t xml:space="preserve">Муниципальное бюджетное учреждение дополнительного образования спортивная школа </t>
  </si>
  <si>
    <t>854100О.99.0.БО52АВ08001</t>
  </si>
  <si>
    <t>854100О.99.0.БО52АВ09001</t>
  </si>
  <si>
    <t>854100О.99.0.БО52АВ10001</t>
  </si>
  <si>
    <t>295392011000000010002</t>
  </si>
  <si>
    <t>804200О.99.0.ББ52АЗ20000</t>
  </si>
  <si>
    <t>от "29"декабря 2023 г. №779</t>
  </si>
  <si>
    <t xml:space="preserve"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</t>
  </si>
  <si>
    <t>от "20" мая 2024 г. №308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</si>
</sst>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72" formatCode="#,##0.000000000"/>
    <numFmt numFmtId="17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ahoma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69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horizontal="fill" vertical="center"/>
    </xf>
    <xf numFmtId="0" fontId="2" fillId="0" borderId="0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4" fillId="0" borderId="0" xfId="0" applyFont="1">
      <alignment horizontal="fill" vertical="center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horizontal="fill" vertical="center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1" fillId="2" borderId="0" xfId="0" applyFont="1" applyFill="1">
      <alignment horizontal="fill" vertical="center"/>
    </xf>
    <xf numFmtId="0" fontId="2" fillId="2" borderId="0" xfId="0" applyFont="1" applyFill="1">
      <alignment horizontal="fill" vertical="center"/>
    </xf>
    <xf numFmtId="49" fontId="2" fillId="0" borderId="2" xfId="0" applyNumberFormat="1" applyFont="1" applyBorder="1" applyAlignment="1">
      <alignment horizontal="fill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>
      <alignment horizontal="fill" vertical="center"/>
    </xf>
    <xf numFmtId="0" fontId="7" fillId="0" borderId="2" xfId="0" applyFont="1" applyBorder="1">
      <alignment horizontal="fill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fill"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>
      <alignment horizontal="fill" vertical="center"/>
    </xf>
    <xf numFmtId="0" fontId="10" fillId="2" borderId="0" xfId="0" applyFont="1" applyFill="1">
      <alignment horizontal="fill" vertical="center"/>
    </xf>
    <xf numFmtId="0" fontId="10" fillId="0" borderId="0" xfId="0" applyFont="1">
      <alignment horizontal="fill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>
      <alignment horizontal="fill" vertical="center"/>
    </xf>
    <xf numFmtId="0" fontId="13" fillId="0" borderId="0" xfId="0" applyFont="1">
      <alignment horizontal="fill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top"/>
    </xf>
    <xf numFmtId="4" fontId="10" fillId="0" borderId="2" xfId="0" applyNumberFormat="1" applyFont="1" applyBorder="1" applyAlignment="1">
      <alignment horizontal="right" vertical="top" wrapText="1"/>
    </xf>
    <xf numFmtId="0" fontId="1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0" fontId="10" fillId="0" borderId="0" xfId="0" applyFont="1" applyBorder="1">
      <alignment horizontal="fill" vertical="center"/>
    </xf>
    <xf numFmtId="0" fontId="14" fillId="0" borderId="0" xfId="0" applyFont="1">
      <alignment horizontal="fill" vertical="center"/>
    </xf>
    <xf numFmtId="172" fontId="12" fillId="2" borderId="2" xfId="0" applyNumberFormat="1" applyFont="1" applyFill="1" applyBorder="1" applyAlignment="1">
      <alignment horizontal="center" vertical="center"/>
    </xf>
    <xf numFmtId="172" fontId="12" fillId="0" borderId="2" xfId="0" applyNumberFormat="1" applyFont="1" applyBorder="1" applyAlignment="1">
      <alignment horizontal="center" vertical="center"/>
    </xf>
    <xf numFmtId="175" fontId="10" fillId="0" borderId="2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view="pageBreakPreview" topLeftCell="A21" zoomScale="80" zoomScaleNormal="80" zoomScaleSheetLayoutView="80" workbookViewId="0">
      <selection activeCell="H16" sqref="H16"/>
    </sheetView>
  </sheetViews>
  <sheetFormatPr defaultColWidth="9.140625" defaultRowHeight="14.25" x14ac:dyDescent="0.25"/>
  <cols>
    <col min="1" max="1" width="9.140625" style="1"/>
    <col min="2" max="2" width="30.140625" style="1" customWidth="1"/>
    <col min="3" max="3" width="25" style="1" customWidth="1"/>
    <col min="4" max="4" width="21.85546875" style="1" customWidth="1"/>
    <col min="5" max="5" width="22.28515625" style="1" customWidth="1"/>
    <col min="6" max="6" width="19.85546875" style="1" customWidth="1"/>
    <col min="7" max="7" width="24.85546875" style="1" customWidth="1"/>
    <col min="8" max="8" width="17.7109375" style="1" customWidth="1"/>
    <col min="9" max="9" width="0.7109375" style="1" customWidth="1"/>
    <col min="10" max="10" width="17.7109375" style="1" customWidth="1"/>
    <col min="11" max="16384" width="9.140625" style="1"/>
  </cols>
  <sheetData>
    <row r="1" spans="1:9" s="15" customFormat="1" ht="18.75" x14ac:dyDescent="0.3">
      <c r="B1" s="16"/>
      <c r="C1" s="16"/>
      <c r="D1" s="16"/>
      <c r="E1" s="16"/>
      <c r="F1" s="16"/>
      <c r="G1" s="54" t="s">
        <v>15</v>
      </c>
      <c r="H1" s="55"/>
      <c r="I1" s="55"/>
    </row>
    <row r="2" spans="1:9" s="15" customFormat="1" ht="18.75" x14ac:dyDescent="0.3">
      <c r="B2" s="61"/>
      <c r="C2" s="61"/>
      <c r="D2" s="16"/>
      <c r="E2" s="16"/>
      <c r="F2" s="16"/>
      <c r="G2" s="56" t="s">
        <v>13</v>
      </c>
      <c r="H2" s="57"/>
      <c r="I2" s="57"/>
    </row>
    <row r="3" spans="1:9" s="15" customFormat="1" ht="18.75" x14ac:dyDescent="0.3">
      <c r="B3" s="60"/>
      <c r="C3" s="60"/>
      <c r="D3" s="60"/>
      <c r="E3" s="16"/>
      <c r="F3" s="16"/>
      <c r="G3" s="56" t="s">
        <v>14</v>
      </c>
      <c r="H3" s="57"/>
      <c r="I3" s="57"/>
    </row>
    <row r="4" spans="1:9" s="15" customFormat="1" ht="18.75" customHeight="1" x14ac:dyDescent="0.25">
      <c r="B4" s="16"/>
      <c r="C4" s="16"/>
      <c r="D4" s="16"/>
      <c r="E4" s="16"/>
      <c r="F4" s="16"/>
      <c r="G4" s="58" t="s">
        <v>34</v>
      </c>
      <c r="H4" s="59"/>
      <c r="I4" s="59"/>
    </row>
    <row r="5" spans="1:9" s="15" customFormat="1" ht="18.75" x14ac:dyDescent="0.25">
      <c r="B5" s="16"/>
      <c r="C5" s="16"/>
      <c r="D5" s="16"/>
      <c r="E5" s="16"/>
      <c r="F5" s="16"/>
      <c r="G5" s="16"/>
    </row>
    <row r="6" spans="1:9" ht="18.75" x14ac:dyDescent="0.25">
      <c r="B6" s="2"/>
      <c r="C6" s="2"/>
      <c r="D6" s="2"/>
      <c r="E6" s="2"/>
      <c r="F6" s="2"/>
      <c r="G6" s="2"/>
    </row>
    <row r="7" spans="1:9" ht="13.5" customHeight="1" x14ac:dyDescent="0.25">
      <c r="B7" s="2"/>
      <c r="C7" s="2"/>
      <c r="D7" s="2"/>
      <c r="E7" s="2"/>
      <c r="F7" s="2"/>
      <c r="G7" s="2"/>
    </row>
    <row r="8" spans="1:9" s="11" customFormat="1" ht="54.75" customHeight="1" x14ac:dyDescent="0.25">
      <c r="A8" s="52" t="s">
        <v>26</v>
      </c>
      <c r="B8" s="52"/>
      <c r="C8" s="52"/>
      <c r="D8" s="52"/>
      <c r="E8" s="52"/>
      <c r="F8" s="52"/>
      <c r="G8" s="52"/>
    </row>
    <row r="9" spans="1:9" s="11" customFormat="1" ht="17.25" customHeight="1" x14ac:dyDescent="0.25">
      <c r="A9" s="18"/>
      <c r="B9" s="18"/>
      <c r="C9" s="18"/>
      <c r="D9" s="18"/>
      <c r="E9" s="18"/>
      <c r="F9" s="18"/>
      <c r="G9" s="18"/>
    </row>
    <row r="10" spans="1:9" s="11" customFormat="1" ht="21" customHeight="1" x14ac:dyDescent="0.25">
      <c r="A10" s="53" t="s">
        <v>28</v>
      </c>
      <c r="B10" s="53"/>
      <c r="C10" s="53"/>
      <c r="D10" s="53"/>
      <c r="E10" s="53"/>
      <c r="F10" s="53"/>
      <c r="G10" s="53"/>
    </row>
    <row r="11" spans="1:9" ht="18.75" x14ac:dyDescent="0.3">
      <c r="B11" s="3"/>
      <c r="C11" s="10" t="s">
        <v>0</v>
      </c>
      <c r="D11" s="10"/>
      <c r="E11" s="10"/>
      <c r="F11" s="10"/>
      <c r="G11" s="10"/>
    </row>
    <row r="12" spans="1:9" ht="18.75" x14ac:dyDescent="0.25">
      <c r="B12" s="2"/>
      <c r="C12" s="51"/>
      <c r="D12" s="51"/>
      <c r="E12" s="51"/>
      <c r="F12" s="51"/>
      <c r="G12" s="2"/>
    </row>
    <row r="13" spans="1:9" s="20" customFormat="1" ht="210.75" customHeight="1" x14ac:dyDescent="0.25">
      <c r="A13" s="19" t="s">
        <v>1</v>
      </c>
      <c r="B13" s="19" t="s">
        <v>4</v>
      </c>
      <c r="C13" s="19" t="s">
        <v>3</v>
      </c>
      <c r="D13" s="19" t="s">
        <v>5</v>
      </c>
      <c r="E13" s="19" t="s">
        <v>8</v>
      </c>
      <c r="F13" s="19" t="s">
        <v>6</v>
      </c>
      <c r="G13" s="19" t="s">
        <v>7</v>
      </c>
    </row>
    <row r="14" spans="1:9" s="20" customFormat="1" ht="18.75" x14ac:dyDescent="0.25">
      <c r="A14" s="21"/>
      <c r="B14" s="22"/>
      <c r="C14" s="22"/>
      <c r="D14" s="22" t="s">
        <v>11</v>
      </c>
      <c r="E14" s="22" t="s">
        <v>12</v>
      </c>
      <c r="F14" s="22" t="s">
        <v>23</v>
      </c>
      <c r="G14" s="22" t="s">
        <v>10</v>
      </c>
    </row>
    <row r="15" spans="1:9" s="20" customFormat="1" ht="18.75" x14ac:dyDescent="0.25">
      <c r="A15" s="21"/>
      <c r="B15" s="22">
        <v>1</v>
      </c>
      <c r="C15" s="22">
        <v>2</v>
      </c>
      <c r="D15" s="22">
        <v>3</v>
      </c>
      <c r="E15" s="22">
        <v>4</v>
      </c>
      <c r="F15" s="22">
        <v>5</v>
      </c>
      <c r="G15" s="22" t="s">
        <v>9</v>
      </c>
    </row>
    <row r="16" spans="1:9" s="23" customFormat="1" ht="177.75" customHeight="1" x14ac:dyDescent="0.25">
      <c r="A16" s="17" t="s">
        <v>2</v>
      </c>
      <c r="B16" s="14" t="s">
        <v>17</v>
      </c>
      <c r="C16" s="25" t="s">
        <v>29</v>
      </c>
      <c r="D16" s="26">
        <v>19.580539999999999</v>
      </c>
      <c r="E16" s="30">
        <f>D16</f>
        <v>19.580539999999999</v>
      </c>
      <c r="F16" s="27">
        <v>205</v>
      </c>
      <c r="G16" s="28">
        <v>4014.0106999999998</v>
      </c>
      <c r="H16" s="20"/>
    </row>
    <row r="17" spans="1:8" s="23" customFormat="1" ht="216" customHeight="1" x14ac:dyDescent="0.25">
      <c r="A17" s="17" t="s">
        <v>24</v>
      </c>
      <c r="B17" s="14" t="s">
        <v>19</v>
      </c>
      <c r="C17" s="25" t="s">
        <v>30</v>
      </c>
      <c r="D17" s="26">
        <v>72.642219999999995</v>
      </c>
      <c r="E17" s="30">
        <f t="shared" ref="E17:E18" si="0">D17</f>
        <v>72.642219999999995</v>
      </c>
      <c r="F17" s="27">
        <v>257</v>
      </c>
      <c r="G17" s="28">
        <v>18669.05054</v>
      </c>
      <c r="H17" s="20"/>
    </row>
    <row r="18" spans="1:8" s="23" customFormat="1" ht="195.75" customHeight="1" x14ac:dyDescent="0.25">
      <c r="A18" s="17" t="s">
        <v>25</v>
      </c>
      <c r="B18" s="14" t="s">
        <v>18</v>
      </c>
      <c r="C18" s="25" t="s">
        <v>31</v>
      </c>
      <c r="D18" s="26">
        <v>198.24216000000001</v>
      </c>
      <c r="E18" s="30">
        <f t="shared" si="0"/>
        <v>198.24216000000001</v>
      </c>
      <c r="F18" s="27">
        <v>10</v>
      </c>
      <c r="G18" s="28">
        <v>1982.4216000000001</v>
      </c>
      <c r="H18" s="20"/>
    </row>
    <row r="19" spans="1:8" s="20" customFormat="1" ht="87.75" customHeight="1" x14ac:dyDescent="0.25">
      <c r="A19" s="17" t="s">
        <v>16</v>
      </c>
      <c r="B19" s="14" t="s">
        <v>22</v>
      </c>
      <c r="C19" s="25" t="s">
        <v>33</v>
      </c>
      <c r="D19" s="28">
        <v>9.1069999999999998E-2</v>
      </c>
      <c r="E19" s="28">
        <f>D19</f>
        <v>9.1069999999999998E-2</v>
      </c>
      <c r="F19" s="29">
        <v>16848</v>
      </c>
      <c r="G19" s="28">
        <v>1534.34736</v>
      </c>
    </row>
    <row r="20" spans="1:8" s="20" customFormat="1" ht="116.25" customHeight="1" x14ac:dyDescent="0.25">
      <c r="A20" s="17" t="s">
        <v>21</v>
      </c>
      <c r="B20" s="13" t="s">
        <v>20</v>
      </c>
      <c r="C20" s="25" t="s">
        <v>32</v>
      </c>
      <c r="D20" s="26">
        <v>26.384409999999999</v>
      </c>
      <c r="E20" s="30">
        <f>D20</f>
        <v>26.384409999999999</v>
      </c>
      <c r="F20" s="27">
        <v>310</v>
      </c>
      <c r="G20" s="28">
        <v>8179.1670999999997</v>
      </c>
    </row>
    <row r="21" spans="1:8" s="20" customFormat="1" ht="23.25" customHeight="1" x14ac:dyDescent="0.25">
      <c r="A21" s="21"/>
      <c r="B21" s="13" t="s">
        <v>27</v>
      </c>
      <c r="C21" s="7"/>
      <c r="D21" s="7"/>
      <c r="E21" s="12"/>
      <c r="F21" s="7"/>
      <c r="G21" s="24">
        <f>SUM(G16:G20)</f>
        <v>34378.997300000003</v>
      </c>
    </row>
    <row r="22" spans="1:8" ht="18.75" x14ac:dyDescent="0.3">
      <c r="B22" s="48"/>
      <c r="C22" s="48"/>
      <c r="D22" s="48"/>
      <c r="E22" s="4"/>
      <c r="F22" s="2"/>
      <c r="G22" s="2"/>
    </row>
    <row r="23" spans="1:8" ht="18.75" x14ac:dyDescent="0.3">
      <c r="B23" s="6"/>
      <c r="C23" s="4"/>
      <c r="D23" s="4"/>
      <c r="E23" s="4"/>
      <c r="F23" s="5"/>
      <c r="G23" s="2"/>
    </row>
    <row r="24" spans="1:8" ht="18.75" x14ac:dyDescent="0.25">
      <c r="B24" s="49"/>
      <c r="C24" s="50"/>
      <c r="D24" s="50"/>
      <c r="E24" s="8"/>
      <c r="F24" s="8"/>
      <c r="G24" s="2"/>
    </row>
    <row r="25" spans="1:8" ht="102.75" customHeight="1" x14ac:dyDescent="0.25">
      <c r="B25" s="9"/>
    </row>
  </sheetData>
  <mergeCells count="11">
    <mergeCell ref="G1:I1"/>
    <mergeCell ref="G2:I2"/>
    <mergeCell ref="G3:I3"/>
    <mergeCell ref="G4:I4"/>
    <mergeCell ref="B3:D3"/>
    <mergeCell ref="B2:C2"/>
    <mergeCell ref="B22:D22"/>
    <mergeCell ref="B24:D24"/>
    <mergeCell ref="C12:F12"/>
    <mergeCell ref="A8:G8"/>
    <mergeCell ref="A10:G10"/>
  </mergeCells>
  <pageMargins left="1.1811023622047245" right="0.39370078740157483" top="0.39370078740157483" bottom="0.39370078740157483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view="pageBreakPreview" zoomScale="90" zoomScaleNormal="80" zoomScaleSheetLayoutView="90" workbookViewId="0">
      <selection activeCell="J25" sqref="J25"/>
    </sheetView>
  </sheetViews>
  <sheetFormatPr defaultColWidth="9.140625" defaultRowHeight="14.25" x14ac:dyDescent="0.25"/>
  <cols>
    <col min="1" max="1" width="9.140625" style="1"/>
    <col min="2" max="2" width="30.140625" style="1" customWidth="1"/>
    <col min="3" max="3" width="25" style="1" customWidth="1"/>
    <col min="4" max="4" width="21.85546875" style="42" customWidth="1"/>
    <col min="5" max="5" width="22.28515625" style="42" customWidth="1"/>
    <col min="6" max="6" width="19.85546875" style="42" customWidth="1"/>
    <col min="7" max="7" width="24.85546875" style="42" customWidth="1"/>
    <col min="8" max="8" width="17.7109375" style="1" customWidth="1"/>
    <col min="9" max="9" width="0.7109375" style="1" customWidth="1"/>
    <col min="10" max="10" width="17.7109375" style="1" customWidth="1"/>
    <col min="11" max="11" width="9.140625" style="1"/>
    <col min="12" max="12" width="14.28515625" style="1" customWidth="1"/>
    <col min="13" max="16384" width="9.140625" style="1"/>
  </cols>
  <sheetData>
    <row r="1" spans="1:9" s="15" customFormat="1" ht="18.75" x14ac:dyDescent="0.3">
      <c r="B1" s="16"/>
      <c r="C1" s="16"/>
      <c r="D1" s="34"/>
      <c r="E1" s="34"/>
      <c r="F1" s="34"/>
      <c r="G1" s="54" t="s">
        <v>15</v>
      </c>
      <c r="H1" s="55"/>
      <c r="I1" s="55"/>
    </row>
    <row r="2" spans="1:9" s="15" customFormat="1" ht="18.75" x14ac:dyDescent="0.3">
      <c r="B2" s="61"/>
      <c r="C2" s="61"/>
      <c r="D2" s="34"/>
      <c r="E2" s="34"/>
      <c r="F2" s="34"/>
      <c r="G2" s="56" t="s">
        <v>13</v>
      </c>
      <c r="H2" s="57"/>
      <c r="I2" s="57"/>
    </row>
    <row r="3" spans="1:9" s="15" customFormat="1" ht="18.75" x14ac:dyDescent="0.3">
      <c r="B3" s="60"/>
      <c r="C3" s="60"/>
      <c r="D3" s="60"/>
      <c r="E3" s="34"/>
      <c r="F3" s="34"/>
      <c r="G3" s="56" t="s">
        <v>14</v>
      </c>
      <c r="H3" s="57"/>
      <c r="I3" s="57"/>
    </row>
    <row r="4" spans="1:9" s="15" customFormat="1" ht="18.75" customHeight="1" x14ac:dyDescent="0.25">
      <c r="B4" s="16"/>
      <c r="C4" s="16"/>
      <c r="D4" s="34"/>
      <c r="E4" s="34"/>
      <c r="F4" s="34"/>
      <c r="G4" s="58" t="s">
        <v>36</v>
      </c>
      <c r="H4" s="59"/>
      <c r="I4" s="59"/>
    </row>
    <row r="5" spans="1:9" s="15" customFormat="1" ht="18.75" x14ac:dyDescent="0.25">
      <c r="B5" s="16"/>
      <c r="C5" s="16"/>
      <c r="D5" s="34"/>
      <c r="E5" s="34"/>
      <c r="F5" s="34"/>
      <c r="G5" s="34"/>
    </row>
    <row r="6" spans="1:9" ht="18.75" x14ac:dyDescent="0.25">
      <c r="B6" s="2"/>
      <c r="C6" s="2"/>
      <c r="D6" s="35"/>
      <c r="E6" s="35"/>
      <c r="F6" s="35"/>
      <c r="G6" s="35"/>
    </row>
    <row r="7" spans="1:9" ht="13.5" customHeight="1" x14ac:dyDescent="0.25">
      <c r="B7" s="2"/>
      <c r="C7" s="2"/>
      <c r="D7" s="35"/>
      <c r="E7" s="35"/>
      <c r="F7" s="35"/>
      <c r="G7" s="35"/>
    </row>
    <row r="8" spans="1:9" s="11" customFormat="1" ht="54.75" customHeight="1" x14ac:dyDescent="0.25">
      <c r="A8" s="52" t="s">
        <v>35</v>
      </c>
      <c r="B8" s="52"/>
      <c r="C8" s="52"/>
      <c r="D8" s="52"/>
      <c r="E8" s="52"/>
      <c r="F8" s="52"/>
      <c r="G8" s="52"/>
    </row>
    <row r="9" spans="1:9" s="11" customFormat="1" ht="17.25" customHeight="1" x14ac:dyDescent="0.25">
      <c r="A9" s="32"/>
      <c r="B9" s="32"/>
      <c r="C9" s="32"/>
      <c r="D9" s="36"/>
      <c r="E9" s="36"/>
      <c r="F9" s="36"/>
      <c r="G9" s="36"/>
    </row>
    <row r="10" spans="1:9" s="11" customFormat="1" ht="21" customHeight="1" x14ac:dyDescent="0.25">
      <c r="A10" s="53" t="s">
        <v>28</v>
      </c>
      <c r="B10" s="53"/>
      <c r="C10" s="53"/>
      <c r="D10" s="53"/>
      <c r="E10" s="53"/>
      <c r="F10" s="53"/>
      <c r="G10" s="53"/>
    </row>
    <row r="11" spans="1:9" ht="18.75" x14ac:dyDescent="0.3">
      <c r="B11" s="3"/>
      <c r="C11" s="31" t="s">
        <v>0</v>
      </c>
      <c r="D11" s="37"/>
      <c r="E11" s="37"/>
      <c r="F11" s="37"/>
      <c r="G11" s="37"/>
    </row>
    <row r="12" spans="1:9" ht="18.75" x14ac:dyDescent="0.25">
      <c r="B12" s="2"/>
      <c r="C12" s="51"/>
      <c r="D12" s="51"/>
      <c r="E12" s="51"/>
      <c r="F12" s="51"/>
      <c r="G12" s="35"/>
    </row>
    <row r="13" spans="1:9" s="20" customFormat="1" ht="210.75" customHeight="1" x14ac:dyDescent="0.25">
      <c r="A13" s="19" t="s">
        <v>1</v>
      </c>
      <c r="B13" s="19" t="s">
        <v>4</v>
      </c>
      <c r="C13" s="19" t="s">
        <v>3</v>
      </c>
      <c r="D13" s="38" t="s">
        <v>5</v>
      </c>
      <c r="E13" s="38" t="s">
        <v>8</v>
      </c>
      <c r="F13" s="38" t="s">
        <v>6</v>
      </c>
      <c r="G13" s="38" t="s">
        <v>7</v>
      </c>
    </row>
    <row r="14" spans="1:9" s="20" customFormat="1" ht="18.75" x14ac:dyDescent="0.25">
      <c r="A14" s="21"/>
      <c r="B14" s="22"/>
      <c r="C14" s="22"/>
      <c r="D14" s="39" t="s">
        <v>11</v>
      </c>
      <c r="E14" s="39" t="s">
        <v>12</v>
      </c>
      <c r="F14" s="39" t="s">
        <v>23</v>
      </c>
      <c r="G14" s="39" t="s">
        <v>10</v>
      </c>
    </row>
    <row r="15" spans="1:9" s="20" customFormat="1" ht="18.75" x14ac:dyDescent="0.25">
      <c r="A15" s="21"/>
      <c r="B15" s="22">
        <v>1</v>
      </c>
      <c r="C15" s="22">
        <v>2</v>
      </c>
      <c r="D15" s="39">
        <v>3</v>
      </c>
      <c r="E15" s="39">
        <v>4</v>
      </c>
      <c r="F15" s="39">
        <v>5</v>
      </c>
      <c r="G15" s="39" t="s">
        <v>9</v>
      </c>
    </row>
    <row r="16" spans="1:9" s="23" customFormat="1" ht="177.75" customHeight="1" x14ac:dyDescent="0.25">
      <c r="A16" s="17" t="s">
        <v>2</v>
      </c>
      <c r="B16" s="14" t="s">
        <v>17</v>
      </c>
      <c r="C16" s="25" t="s">
        <v>29</v>
      </c>
      <c r="D16" s="43">
        <v>16.487110000000001</v>
      </c>
      <c r="E16" s="44">
        <f>D16</f>
        <v>16.487110000000001</v>
      </c>
      <c r="F16" s="62">
        <v>85</v>
      </c>
      <c r="G16" s="40">
        <f>D16*F16</f>
        <v>1401.40435</v>
      </c>
      <c r="H16" s="20"/>
    </row>
    <row r="17" spans="1:12" s="23" customFormat="1" ht="216" customHeight="1" x14ac:dyDescent="0.25">
      <c r="A17" s="17" t="s">
        <v>24</v>
      </c>
      <c r="B17" s="14" t="s">
        <v>19</v>
      </c>
      <c r="C17" s="25" t="s">
        <v>30</v>
      </c>
      <c r="D17" s="43">
        <v>58.142209999999999</v>
      </c>
      <c r="E17" s="44">
        <f>D17</f>
        <v>58.142209999999999</v>
      </c>
      <c r="F17" s="62">
        <v>107</v>
      </c>
      <c r="G17" s="40">
        <f t="shared" ref="G17:G18" si="0">D17*F17</f>
        <v>6221.2164700000003</v>
      </c>
      <c r="H17" s="20"/>
    </row>
    <row r="18" spans="1:12" s="23" customFormat="1" ht="195.75" customHeight="1" x14ac:dyDescent="0.25">
      <c r="A18" s="17" t="s">
        <v>25</v>
      </c>
      <c r="B18" s="14" t="s">
        <v>18</v>
      </c>
      <c r="C18" s="25" t="s">
        <v>31</v>
      </c>
      <c r="D18" s="43">
        <v>212.24216000000001</v>
      </c>
      <c r="E18" s="44">
        <f>D18</f>
        <v>212.24216000000001</v>
      </c>
      <c r="F18" s="62">
        <v>4</v>
      </c>
      <c r="G18" s="40">
        <f t="shared" si="0"/>
        <v>848.96864000000005</v>
      </c>
      <c r="H18" s="33"/>
    </row>
    <row r="19" spans="1:12" s="20" customFormat="1" ht="87.75" customHeight="1" x14ac:dyDescent="0.25">
      <c r="A19" s="17" t="s">
        <v>16</v>
      </c>
      <c r="B19" s="14" t="s">
        <v>22</v>
      </c>
      <c r="C19" s="25" t="s">
        <v>33</v>
      </c>
      <c r="D19" s="66">
        <v>0.11558884699999999</v>
      </c>
      <c r="E19" s="67">
        <f>D19</f>
        <v>0.11558884699999999</v>
      </c>
      <c r="F19" s="63">
        <v>7020</v>
      </c>
      <c r="G19" s="40">
        <f t="shared" ref="G19:G20" si="1">D19*F19</f>
        <v>811.43370593999998</v>
      </c>
      <c r="L19" s="65"/>
    </row>
    <row r="20" spans="1:12" s="20" customFormat="1" ht="116.25" customHeight="1" x14ac:dyDescent="0.25">
      <c r="A20" s="17" t="s">
        <v>21</v>
      </c>
      <c r="B20" s="13" t="s">
        <v>20</v>
      </c>
      <c r="C20" s="25" t="s">
        <v>32</v>
      </c>
      <c r="D20" s="43">
        <v>26.384409999999999</v>
      </c>
      <c r="E20" s="44">
        <f>D20</f>
        <v>26.384409999999999</v>
      </c>
      <c r="F20" s="62">
        <v>220</v>
      </c>
      <c r="G20" s="40">
        <v>5804.5698300000004</v>
      </c>
    </row>
    <row r="21" spans="1:12" s="20" customFormat="1" ht="23.25" customHeight="1" x14ac:dyDescent="0.25">
      <c r="A21" s="21"/>
      <c r="B21" s="13" t="s">
        <v>27</v>
      </c>
      <c r="C21" s="7"/>
      <c r="D21" s="45"/>
      <c r="E21" s="46"/>
      <c r="F21" s="45"/>
      <c r="G21" s="68">
        <f>SUM(G16:G20)</f>
        <v>15087.59299594</v>
      </c>
    </row>
    <row r="22" spans="1:12" ht="18.75" x14ac:dyDescent="0.3">
      <c r="B22" s="48"/>
      <c r="C22" s="48"/>
      <c r="D22" s="48"/>
      <c r="E22" s="47"/>
      <c r="F22" s="35"/>
      <c r="G22" s="41"/>
    </row>
    <row r="23" spans="1:12" ht="18.75" x14ac:dyDescent="0.3">
      <c r="B23" s="6"/>
      <c r="C23" s="4"/>
      <c r="D23" s="47"/>
      <c r="E23" s="47"/>
      <c r="F23" s="64"/>
      <c r="G23" s="41"/>
    </row>
    <row r="24" spans="1:12" ht="18.75" x14ac:dyDescent="0.25">
      <c r="B24" s="49"/>
      <c r="C24" s="50"/>
      <c r="D24" s="50"/>
      <c r="E24" s="37"/>
      <c r="F24" s="37"/>
      <c r="G24" s="41"/>
    </row>
    <row r="25" spans="1:12" ht="102.75" customHeight="1" x14ac:dyDescent="0.25">
      <c r="B25" s="9"/>
    </row>
  </sheetData>
  <mergeCells count="11">
    <mergeCell ref="G4:I4"/>
    <mergeCell ref="G1:I1"/>
    <mergeCell ref="B2:C2"/>
    <mergeCell ref="G2:I2"/>
    <mergeCell ref="B3:D3"/>
    <mergeCell ref="G3:I3"/>
    <mergeCell ref="A8:G8"/>
    <mergeCell ref="A10:G10"/>
    <mergeCell ref="C12:F12"/>
    <mergeCell ref="B22:D22"/>
    <mergeCell ref="B24:D24"/>
  </mergeCells>
  <pageMargins left="1.1811023622047245" right="0.39370078740157483" top="0.39370078740157483" bottom="0.39370078740157483" header="0" footer="0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факт 20.05.24</vt:lpstr>
      <vt:lpstr>Лист2</vt:lpstr>
      <vt:lpstr>Лист1!Область_печати</vt:lpstr>
      <vt:lpstr>'факт 20.05.24'!Область_печати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2024-01-12T10:47:58Z</cp:lastPrinted>
  <dcterms:created xsi:type="dcterms:W3CDTF">2011-01-17T00:29:43Z</dcterms:created>
  <dcterms:modified xsi:type="dcterms:W3CDTF">2024-05-28T09:27:57Z</dcterms:modified>
</cp:coreProperties>
</file>