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3" activeTab="0"/>
  </bookViews>
  <sheets>
    <sheet name="Приложение 2022-2024" sheetId="1" r:id="rId1"/>
  </sheets>
  <definedNames>
    <definedName name="Z_195856BE_9AE4_4C0F_AB1D_4D7C695304E3_.wvu.Cols" localSheetId="0" hidden="1">#N/A</definedName>
    <definedName name="Z_195856BE_9AE4_4C0F_AB1D_4D7C695304E3_.wvu.Rows" localSheetId="0" hidden="1">#N/A</definedName>
    <definedName name="Z_67B56376_7CF7_4352_AAAD_281F32D791FA_.wvu.PrintTitles" localSheetId="0" hidden="1">#N/A</definedName>
    <definedName name="Z_8C632ED4_9BC3_4613_8AD8_CF2263CA9871_.wvu.PrintTitles" localSheetId="0" hidden="1">#N/A</definedName>
    <definedName name="Z_F97E700E_BBD2_442D_86C1_BB0ACE1C220F_.wvu.PrintTitles" localSheetId="0" hidden="1">#N/A</definedName>
  </definedNames>
  <calcPr fullCalcOnLoad="1"/>
</workbook>
</file>

<file path=xl/sharedStrings.xml><?xml version="1.0" encoding="utf-8"?>
<sst xmlns="http://schemas.openxmlformats.org/spreadsheetml/2006/main" count="56" uniqueCount="43">
  <si>
    <t>N п/п</t>
  </si>
  <si>
    <t>Наименование объекта</t>
  </si>
  <si>
    <t>Всего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</si>
  <si>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</si>
  <si>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Сумма (тыс. руб.)</t>
  </si>
  <si>
    <t>2022 год</t>
  </si>
  <si>
    <t>2023 год</t>
  </si>
  <si>
    <t>2024 год</t>
  </si>
  <si>
    <t>Начальник финансового управления</t>
  </si>
  <si>
    <t>Н.А. Гереш</t>
  </si>
  <si>
    <t>Проектирование и строительство культурно- досугового центра со зрительным залом на 300 мест по адресу: Московская область, г.о. Красногорск, д. Путилково</t>
  </si>
  <si>
    <t>Детский сад на 250 мест  по адресу: Московская область, г.о. Красногорск, п. Новый (ПИР и строительство)</t>
  </si>
  <si>
    <t xml:space="preserve"> Детский сад на 310 мест по адресу: Московская область, г.о. Красногорск, вблизи д. Сабурово (ПИР и строительство)</t>
  </si>
  <si>
    <t>Детский сад на 250 мест в г.о. Красногорск, ул.Ильинский тупик</t>
  </si>
  <si>
    <t>Детский сад на 250 мест по адресу: Московская область, г.о. Красногорск, р.п.Нахабино, ул. 11 Саперов, д.6 (ПИР и строительство)</t>
  </si>
  <si>
    <t>Детский сад на 350 мест по адресу: Московская область, г.о. Красногорск, д. Путилково, д. 53, территория Ульяновской СОШ (ПИР и строительство)</t>
  </si>
  <si>
    <t>Детский сад на 410 мест по адресу: Московская область, г. Красногорск, ул. Карбышева, д.21 (ПИР и строительство)</t>
  </si>
  <si>
    <t xml:space="preserve">Детский сад на 320  мест  по адресу: Московская область, г.о. Красногорск, вблизи д. Глухово </t>
  </si>
  <si>
    <t>0,000 </t>
  </si>
  <si>
    <t>Дошкольная образовательная  организация на 235 мест по адресу:Московская область, Красногорский муниципальный район, сельское поселение Отрадненское, д. Путилково, корпус 25</t>
  </si>
  <si>
    <t>Общеобразовательная школа на 825 мест учащихся по адресу: Московская область, Красногорский район, вблизи г. Красногорск  (в том числе кредиторская задолженность прошлых лет)</t>
  </si>
  <si>
    <t>Воспитательно-образовательный комплекс, включающий в себя  среднюю общеобразовательную  школу на 1500 мест и детский сад на 200 мест  по адресу: Московская область, г. Красногорск, Павшинская пойма</t>
  </si>
  <si>
    <t>СОШ на 825 мест в мкр.Павшинская пойма (мкр.15), г.Красногорск (ПИР и строительство)</t>
  </si>
  <si>
    <t>Общеобразовательная школа на 900 мест со встроенно-пристроенным блоком ДОО на 150 мест на земельном участке с кадастровым номером 50:11:0030106:2270  по адресу: Московская область, Красногорский район,  вблизи р.п. Нахабино</t>
  </si>
  <si>
    <t>Школа на 550 мест по адресу: Московская область, г.о. Красногорск, вблизи д. Сабурово</t>
  </si>
  <si>
    <t>Пристройка на 975 мест к МБОУ СОШ №9 по адресу: Московская область, г.о. Красногорск, ул. Вокзальная, д. 19 (ЖК "Ильинский тупик")</t>
  </si>
  <si>
    <t>Пристройка   на 300 мест  к МБОУ СОШ № 15 по адресу: Московская область, г.о. Красногорск,  ул. Успенская, д. 20 (ПИР и строительство)</t>
  </si>
  <si>
    <t>Блок начальных классов на 300 мест, корпус 8 по адресу: Московская область, г.п. Красногорск, г. Красногорск, коммунальная зона  "Красногорск - Митино"</t>
  </si>
  <si>
    <t xml:space="preserve">Школа на 550 мест по адресу: Московская область, г.о. Красногорск, р.п. Нахабино, ул. Молодёжная, д. 1 </t>
  </si>
  <si>
    <t>Детский сад на 280 мест  по адресу: Московская область, г.о. Красногорск, д. Путилково</t>
  </si>
  <si>
    <t>Обеспечение мероприятий по устойчивому сокращению непригодного для проживания жилищного фонда</t>
  </si>
  <si>
    <t>пруд Торфяной в р.п. Нахабино г. о. Красногорск по адресу: Новая Лесная улица, д.9А</t>
  </si>
  <si>
    <t>Жилье ветеранам</t>
  </si>
  <si>
    <t>Приложение 6</t>
  </si>
  <si>
    <t>Расходы бюджета городского округа Красногорск  на осуществление бюджетных инвестиций в объекты капитального строительства муниципальной собственности городского округа Красногорск
 на 2022 год  и на плановый период 2023 и 2024 годов</t>
  </si>
  <si>
    <t>Водопроводные сети в мкр. Опалиха, расположенных по адресу: Московская область, г/о Красногорск, мкр. Опалиха (реконструкция)</t>
  </si>
  <si>
    <t>Магистральная тепловая сеть между котельными №2 и №7, в том числе ПИР</t>
  </si>
  <si>
    <t>Наружные водопроводные и канализационные сети в пос. Архангельское (на территории музея-усадьбы "Архангельское") по адресу: г.о. Красногорск, пос. Архангельское (1 и 2 этапы),реконструкция  в т.ч. ПИР</t>
  </si>
  <si>
    <t xml:space="preserve">Водопроводной сети для подключения объекта: «Земельные участки, предоставленные многодетным семьям» по адресу: Московская область, г.о. Красногорск, п. Светлые горы </t>
  </si>
  <si>
    <t>Тепловые сети отопления и горячего водоснабжения (в том числе ПИР) по адресу: городской округ Красногорск, пос. Архангельское</t>
  </si>
  <si>
    <t>Система водоотведения ул. Фруктовая, ул. Счастливая, ул. Запрудная мкр. Опалиха (проектирование)</t>
  </si>
  <si>
    <t>Канализационная сеть от д. Ивановское до точки врезки в коллектор Д900 в районе Новорижского шоссе в г.о. Красногорск Московской области (проектирование)</t>
  </si>
  <si>
    <t>Система водоотведения д. Желябино (проектирование)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</si>
</sst>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\ _р_._-;\-* #,##0.000\ _р_._-;_-* &quot;-&quot;??\ _р_._-;_-@_-"/>
    <numFmt numFmtId="179" formatCode="_-* #,##0.000\ _₽_-;\-* #,##0.000\ _₽_-;_-* &quot;-&quot;???\ _₽_-;_-@_-"/>
    <numFmt numFmtId="180" formatCode="_-* #,##0.00000\ _р_._-;\-* #,##0.00000\ _р_._-;_-* &quot;-&quot;??\ _р_._-;_-@_-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27" fillId="0" borderId="0" xfId="60" applyFont="1" applyAlignment="1">
      <alignment/>
      <protection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horizontal="right"/>
    </xf>
    <xf numFmtId="0" fontId="55" fillId="0" borderId="10" xfId="60" applyNumberFormat="1" applyFont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 readingOrder="1"/>
    </xf>
    <xf numFmtId="0" fontId="56" fillId="33" borderId="11" xfId="0" applyFont="1" applyFill="1" applyBorder="1" applyAlignment="1">
      <alignment horizontal="left" vertical="top" wrapText="1" readingOrder="1"/>
    </xf>
    <xf numFmtId="4" fontId="56" fillId="33" borderId="11" xfId="0" applyNumberFormat="1" applyFont="1" applyFill="1" applyBorder="1" applyAlignment="1">
      <alignment horizontal="right" vertical="center" wrapText="1" readingOrder="1"/>
    </xf>
    <xf numFmtId="0" fontId="56" fillId="33" borderId="11" xfId="0" applyFont="1" applyFill="1" applyBorder="1" applyAlignment="1">
      <alignment horizontal="right" vertical="center" wrapText="1" readingOrder="1"/>
    </xf>
    <xf numFmtId="0" fontId="56" fillId="33" borderId="11" xfId="0" applyFont="1" applyFill="1" applyBorder="1" applyAlignment="1">
      <alignment horizontal="left" vertical="center" wrapText="1" readingOrder="1"/>
    </xf>
    <xf numFmtId="0" fontId="56" fillId="33" borderId="0" xfId="0" applyFont="1" applyFill="1" applyBorder="1" applyAlignment="1">
      <alignment horizontal="left" vertical="center" wrapText="1" readingOrder="1"/>
    </xf>
    <xf numFmtId="0" fontId="8" fillId="34" borderId="10" xfId="60" applyNumberFormat="1" applyFont="1" applyFill="1" applyBorder="1" applyAlignment="1">
      <alignment vertical="center" wrapText="1"/>
      <protection/>
    </xf>
    <xf numFmtId="0" fontId="55" fillId="0" borderId="10" xfId="60" applyNumberFormat="1" applyFont="1" applyBorder="1" applyAlignment="1">
      <alignment vertical="center" wrapText="1"/>
      <protection/>
    </xf>
    <xf numFmtId="184" fontId="55" fillId="0" borderId="10" xfId="60" applyNumberFormat="1" applyFont="1" applyBorder="1" applyAlignment="1">
      <alignment horizontal="right" vertical="center" wrapText="1"/>
      <protection/>
    </xf>
    <xf numFmtId="191" fontId="56" fillId="0" borderId="11" xfId="0" applyNumberFormat="1" applyFont="1" applyFill="1" applyBorder="1" applyAlignment="1">
      <alignment horizontal="right" vertical="center" wrapText="1" readingOrder="1"/>
    </xf>
    <xf numFmtId="4" fontId="56" fillId="0" borderId="11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NumberFormat="1" applyFont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  <xf numFmtId="0" fontId="55" fillId="0" borderId="12" xfId="60" applyNumberFormat="1" applyFont="1" applyBorder="1" applyAlignment="1">
      <alignment horizontal="center" vertical="center" wrapText="1"/>
      <protection/>
    </xf>
    <xf numFmtId="0" fontId="55" fillId="0" borderId="13" xfId="60" applyNumberFormat="1" applyFont="1" applyBorder="1" applyAlignment="1">
      <alignment horizontal="center" vertical="center" wrapText="1"/>
      <protection/>
    </xf>
    <xf numFmtId="0" fontId="55" fillId="0" borderId="14" xfId="60" applyNumberFormat="1" applyFont="1" applyBorder="1" applyAlignment="1">
      <alignment horizontal="center" vertical="center" wrapText="1"/>
      <protection/>
    </xf>
    <xf numFmtId="0" fontId="55" fillId="0" borderId="15" xfId="60" applyNumberFormat="1" applyFont="1" applyBorder="1" applyAlignment="1">
      <alignment horizontal="center" vertical="center" wrapText="1"/>
      <protection/>
    </xf>
    <xf numFmtId="0" fontId="55" fillId="0" borderId="16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64" zoomScalePageLayoutView="0" workbookViewId="0" topLeftCell="A22">
      <selection activeCell="G24" sqref="G24"/>
    </sheetView>
  </sheetViews>
  <sheetFormatPr defaultColWidth="9.00390625" defaultRowHeight="12.75"/>
  <cols>
    <col min="1" max="1" width="6.00390625" style="4" customWidth="1"/>
    <col min="2" max="2" width="53.25390625" style="4" customWidth="1"/>
    <col min="3" max="3" width="15.375" style="4" customWidth="1"/>
    <col min="4" max="4" width="15.75390625" style="4" customWidth="1"/>
    <col min="5" max="5" width="14.875" style="4" customWidth="1"/>
    <col min="6" max="6" width="15.625" style="4" bestFit="1" customWidth="1"/>
    <col min="7" max="7" width="15.25390625" style="4" bestFit="1" customWidth="1"/>
    <col min="8" max="16384" width="9.125" style="4" customWidth="1"/>
  </cols>
  <sheetData>
    <row r="1" spans="4:7" ht="15.75">
      <c r="D1" s="28" t="s">
        <v>33</v>
      </c>
      <c r="E1" s="28"/>
      <c r="F1" s="15"/>
      <c r="G1" s="5"/>
    </row>
    <row r="2" spans="1:5" ht="59.25" customHeight="1">
      <c r="A2" s="31" t="s">
        <v>34</v>
      </c>
      <c r="B2" s="31"/>
      <c r="C2" s="31"/>
      <c r="D2" s="31"/>
      <c r="E2" s="31"/>
    </row>
    <row r="3" spans="1:5" ht="15.75">
      <c r="A3" s="2"/>
      <c r="B3" s="1"/>
      <c r="C3" s="1"/>
      <c r="D3" s="1"/>
      <c r="E3" s="3"/>
    </row>
    <row r="4" spans="1:5" ht="15.75" customHeight="1">
      <c r="A4" s="32" t="s">
        <v>0</v>
      </c>
      <c r="B4" s="32" t="s">
        <v>1</v>
      </c>
      <c r="C4" s="34" t="s">
        <v>4</v>
      </c>
      <c r="D4" s="35"/>
      <c r="E4" s="36"/>
    </row>
    <row r="5" spans="1:5" ht="15.75">
      <c r="A5" s="33"/>
      <c r="B5" s="33"/>
      <c r="C5" s="16" t="s">
        <v>5</v>
      </c>
      <c r="D5" s="16" t="s">
        <v>6</v>
      </c>
      <c r="E5" s="16" t="s">
        <v>7</v>
      </c>
    </row>
    <row r="6" spans="1:6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6"/>
    </row>
    <row r="7" spans="1:6" ht="33.75">
      <c r="A7" s="17">
        <v>1</v>
      </c>
      <c r="B7" s="18" t="s">
        <v>10</v>
      </c>
      <c r="C7" s="19">
        <v>15000.69</v>
      </c>
      <c r="D7" s="19">
        <v>285000</v>
      </c>
      <c r="E7" s="20" t="s">
        <v>18</v>
      </c>
      <c r="F7" s="6"/>
    </row>
    <row r="8" spans="1:6" ht="22.5">
      <c r="A8" s="17">
        <v>2</v>
      </c>
      <c r="B8" s="21" t="s">
        <v>11</v>
      </c>
      <c r="C8" s="19">
        <v>108725.4</v>
      </c>
      <c r="D8" s="19">
        <v>263692.6</v>
      </c>
      <c r="E8" s="20" t="s">
        <v>18</v>
      </c>
      <c r="F8" s="6"/>
    </row>
    <row r="9" spans="1:6" ht="33.75">
      <c r="A9" s="17">
        <v>3</v>
      </c>
      <c r="B9" s="21" t="s">
        <v>14</v>
      </c>
      <c r="C9" s="19">
        <v>54200</v>
      </c>
      <c r="D9" s="19">
        <v>189540</v>
      </c>
      <c r="E9" s="19">
        <v>228120</v>
      </c>
      <c r="F9" s="6"/>
    </row>
    <row r="10" spans="1:6" ht="33.75">
      <c r="A10" s="17">
        <v>4</v>
      </c>
      <c r="B10" s="21" t="s">
        <v>15</v>
      </c>
      <c r="C10" s="19">
        <v>54200</v>
      </c>
      <c r="D10" s="19">
        <v>194044</v>
      </c>
      <c r="E10" s="19">
        <v>258197</v>
      </c>
      <c r="F10" s="6"/>
    </row>
    <row r="11" spans="1:6" ht="22.5">
      <c r="A11" s="17">
        <v>5</v>
      </c>
      <c r="B11" s="21" t="s">
        <v>12</v>
      </c>
      <c r="C11" s="19">
        <v>60000</v>
      </c>
      <c r="D11" s="19">
        <v>198655.56</v>
      </c>
      <c r="E11" s="19">
        <v>207992.37</v>
      </c>
      <c r="F11" s="6"/>
    </row>
    <row r="12" spans="1:6" ht="22.5">
      <c r="A12" s="17">
        <v>6</v>
      </c>
      <c r="B12" s="21" t="s">
        <v>16</v>
      </c>
      <c r="C12" s="19">
        <v>54200</v>
      </c>
      <c r="D12" s="19">
        <v>266821</v>
      </c>
      <c r="E12" s="19">
        <v>320542</v>
      </c>
      <c r="F12" s="6"/>
    </row>
    <row r="13" spans="1:6" ht="15.75">
      <c r="A13" s="17">
        <v>7</v>
      </c>
      <c r="B13" s="21" t="s">
        <v>13</v>
      </c>
      <c r="C13" s="19">
        <v>265553.45</v>
      </c>
      <c r="D13" s="19">
        <v>185710.37</v>
      </c>
      <c r="E13" s="19">
        <v>201612.47</v>
      </c>
      <c r="F13" s="6"/>
    </row>
    <row r="14" spans="1:6" ht="22.5">
      <c r="A14" s="17">
        <v>8</v>
      </c>
      <c r="B14" s="21" t="s">
        <v>17</v>
      </c>
      <c r="C14" s="19">
        <v>348708.9</v>
      </c>
      <c r="D14" s="20" t="s">
        <v>18</v>
      </c>
      <c r="E14" s="20" t="s">
        <v>18</v>
      </c>
      <c r="F14" s="6"/>
    </row>
    <row r="15" spans="1:6" ht="33.75">
      <c r="A15" s="17">
        <v>9</v>
      </c>
      <c r="B15" s="21" t="s">
        <v>19</v>
      </c>
      <c r="C15" s="19">
        <v>105950.45</v>
      </c>
      <c r="D15" s="20" t="s">
        <v>18</v>
      </c>
      <c r="E15" s="20" t="s">
        <v>18</v>
      </c>
      <c r="F15" s="6"/>
    </row>
    <row r="16" spans="1:6" ht="22.5">
      <c r="A16" s="17">
        <v>10</v>
      </c>
      <c r="B16" s="21" t="s">
        <v>29</v>
      </c>
      <c r="C16" s="19">
        <v>10000</v>
      </c>
      <c r="D16" s="19">
        <v>449382.52</v>
      </c>
      <c r="E16" s="19">
        <v>30000</v>
      </c>
      <c r="F16" s="6"/>
    </row>
    <row r="17" spans="1:6" ht="22.5">
      <c r="A17" s="17">
        <v>11</v>
      </c>
      <c r="B17" s="21" t="s">
        <v>28</v>
      </c>
      <c r="C17" s="19">
        <f>176961.1+439844.08+95297.08772+4200</f>
        <v>716302.26772</v>
      </c>
      <c r="D17" s="20" t="s">
        <v>18</v>
      </c>
      <c r="E17" s="20" t="s">
        <v>18</v>
      </c>
      <c r="F17" s="6"/>
    </row>
    <row r="18" spans="1:6" ht="33.75">
      <c r="A18" s="17">
        <v>12</v>
      </c>
      <c r="B18" s="21" t="s">
        <v>20</v>
      </c>
      <c r="C18" s="19">
        <f>613779.9+74</f>
        <v>613853.9</v>
      </c>
      <c r="D18" s="20" t="s">
        <v>18</v>
      </c>
      <c r="E18" s="20" t="s">
        <v>18</v>
      </c>
      <c r="F18" s="6"/>
    </row>
    <row r="19" spans="1:6" ht="45">
      <c r="A19" s="17">
        <v>13</v>
      </c>
      <c r="B19" s="21" t="s">
        <v>21</v>
      </c>
      <c r="C19" s="19">
        <v>271359.22</v>
      </c>
      <c r="D19" s="19">
        <v>751895.71</v>
      </c>
      <c r="E19" s="19">
        <v>1023948.22</v>
      </c>
      <c r="F19" s="6"/>
    </row>
    <row r="20" spans="1:6" ht="22.5">
      <c r="A20" s="17">
        <v>14</v>
      </c>
      <c r="B20" s="21" t="s">
        <v>22</v>
      </c>
      <c r="C20" s="19">
        <v>100000</v>
      </c>
      <c r="D20" s="19">
        <v>700000</v>
      </c>
      <c r="E20" s="19">
        <v>420037.89</v>
      </c>
      <c r="F20" s="6"/>
    </row>
    <row r="21" spans="1:6" ht="45">
      <c r="A21" s="17">
        <v>15</v>
      </c>
      <c r="B21" s="21" t="s">
        <v>23</v>
      </c>
      <c r="C21" s="19">
        <v>199843.18</v>
      </c>
      <c r="D21" s="19">
        <v>767930.71</v>
      </c>
      <c r="E21" s="19">
        <v>507477.32</v>
      </c>
      <c r="F21" s="6"/>
    </row>
    <row r="22" spans="1:6" ht="22.5">
      <c r="A22" s="17">
        <v>16</v>
      </c>
      <c r="B22" s="21" t="s">
        <v>24</v>
      </c>
      <c r="C22" s="19">
        <v>100000</v>
      </c>
      <c r="D22" s="19">
        <v>521068.8</v>
      </c>
      <c r="E22" s="19">
        <v>550248.65</v>
      </c>
      <c r="F22" s="6"/>
    </row>
    <row r="23" spans="1:6" ht="33.75">
      <c r="A23" s="17">
        <v>17</v>
      </c>
      <c r="B23" s="21" t="s">
        <v>25</v>
      </c>
      <c r="C23" s="20">
        <v>0</v>
      </c>
      <c r="D23" s="19">
        <v>412410.23</v>
      </c>
      <c r="E23" s="19">
        <v>431793.51</v>
      </c>
      <c r="F23" s="6"/>
    </row>
    <row r="24" spans="1:6" ht="33.75">
      <c r="A24" s="17">
        <v>18</v>
      </c>
      <c r="B24" s="21" t="s">
        <v>26</v>
      </c>
      <c r="C24" s="19">
        <f>516840.94+6081</f>
        <v>522921.94</v>
      </c>
      <c r="D24" s="20" t="s">
        <v>18</v>
      </c>
      <c r="E24" s="20" t="s">
        <v>18</v>
      </c>
      <c r="F24" s="6"/>
    </row>
    <row r="25" spans="1:6" ht="33.75">
      <c r="A25" s="17">
        <v>19</v>
      </c>
      <c r="B25" s="21" t="s">
        <v>27</v>
      </c>
      <c r="C25" s="19">
        <v>418376.1</v>
      </c>
      <c r="D25" s="19">
        <v>50000</v>
      </c>
      <c r="E25" s="20" t="s">
        <v>18</v>
      </c>
      <c r="F25" s="6"/>
    </row>
    <row r="26" spans="1:6" ht="22.5">
      <c r="A26" s="17">
        <v>20</v>
      </c>
      <c r="B26" s="21" t="s">
        <v>31</v>
      </c>
      <c r="C26" s="19">
        <v>0</v>
      </c>
      <c r="D26" s="19">
        <v>0</v>
      </c>
      <c r="E26" s="19">
        <v>208871.97</v>
      </c>
      <c r="F26" s="6"/>
    </row>
    <row r="27" spans="1:6" ht="22.5">
      <c r="A27" s="17">
        <v>21</v>
      </c>
      <c r="B27" s="21" t="s">
        <v>35</v>
      </c>
      <c r="C27" s="27">
        <v>52281</v>
      </c>
      <c r="D27" s="19">
        <v>0</v>
      </c>
      <c r="E27" s="19">
        <v>0</v>
      </c>
      <c r="F27" s="6"/>
    </row>
    <row r="28" spans="1:6" ht="22.5">
      <c r="A28" s="17">
        <v>22</v>
      </c>
      <c r="B28" s="21" t="s">
        <v>36</v>
      </c>
      <c r="C28" s="27">
        <v>8768</v>
      </c>
      <c r="D28" s="19">
        <v>0</v>
      </c>
      <c r="E28" s="19">
        <v>0</v>
      </c>
      <c r="F28" s="6"/>
    </row>
    <row r="29" spans="1:6" ht="45">
      <c r="A29" s="17">
        <v>23</v>
      </c>
      <c r="B29" s="21" t="s">
        <v>37</v>
      </c>
      <c r="C29" s="27">
        <v>409941.21</v>
      </c>
      <c r="D29" s="19">
        <v>509113.03</v>
      </c>
      <c r="E29" s="19">
        <v>0</v>
      </c>
      <c r="F29" s="6"/>
    </row>
    <row r="30" spans="1:6" ht="33.75">
      <c r="A30" s="17">
        <v>24</v>
      </c>
      <c r="B30" s="21" t="s">
        <v>38</v>
      </c>
      <c r="C30" s="19">
        <v>0</v>
      </c>
      <c r="D30" s="19">
        <v>33766.38</v>
      </c>
      <c r="E30" s="19">
        <v>0</v>
      </c>
      <c r="F30" s="6"/>
    </row>
    <row r="31" spans="1:6" ht="22.5">
      <c r="A31" s="17">
        <v>25</v>
      </c>
      <c r="B31" s="21" t="s">
        <v>39</v>
      </c>
      <c r="C31" s="27">
        <v>330878.04</v>
      </c>
      <c r="D31" s="27">
        <v>343532.75</v>
      </c>
      <c r="E31" s="19">
        <v>299782.46</v>
      </c>
      <c r="F31" s="6"/>
    </row>
    <row r="32" spans="1:6" ht="22.5">
      <c r="A32" s="17">
        <v>26</v>
      </c>
      <c r="B32" s="21" t="s">
        <v>40</v>
      </c>
      <c r="C32" s="26">
        <v>819.97039</v>
      </c>
      <c r="D32" s="19"/>
      <c r="E32" s="19"/>
      <c r="F32" s="6"/>
    </row>
    <row r="33" spans="1:6" ht="33.75">
      <c r="A33" s="17">
        <v>27</v>
      </c>
      <c r="B33" s="21" t="s">
        <v>41</v>
      </c>
      <c r="C33" s="26">
        <v>1306.51716</v>
      </c>
      <c r="D33" s="19"/>
      <c r="E33" s="19"/>
      <c r="F33" s="6"/>
    </row>
    <row r="34" spans="1:6" ht="15.75">
      <c r="A34" s="17">
        <v>28</v>
      </c>
      <c r="B34" s="21" t="s">
        <v>42</v>
      </c>
      <c r="C34" s="26">
        <v>799.95258</v>
      </c>
      <c r="D34" s="19"/>
      <c r="E34" s="19"/>
      <c r="F34" s="6"/>
    </row>
    <row r="35" spans="1:6" ht="22.5">
      <c r="A35" s="17">
        <v>29</v>
      </c>
      <c r="B35" s="21" t="s">
        <v>30</v>
      </c>
      <c r="C35" s="26">
        <v>196454.02454</v>
      </c>
      <c r="D35" s="26">
        <v>458392.72395</v>
      </c>
      <c r="E35" s="27" t="s">
        <v>18</v>
      </c>
      <c r="F35" s="6"/>
    </row>
    <row r="36" spans="1:6" ht="45">
      <c r="A36" s="17">
        <v>30</v>
      </c>
      <c r="B36" s="22" t="s">
        <v>3</v>
      </c>
      <c r="C36" s="19">
        <v>99854</v>
      </c>
      <c r="D36" s="19">
        <v>49927</v>
      </c>
      <c r="E36" s="19">
        <v>55474</v>
      </c>
      <c r="F36" s="6"/>
    </row>
    <row r="37" spans="1:6" ht="15.75">
      <c r="A37" s="17">
        <v>31</v>
      </c>
      <c r="B37" s="23" t="s">
        <v>32</v>
      </c>
      <c r="C37" s="19">
        <v>0</v>
      </c>
      <c r="D37" s="19">
        <v>3097</v>
      </c>
      <c r="E37" s="20">
        <v>0</v>
      </c>
      <c r="F37" s="6"/>
    </row>
    <row r="38" spans="1:7" ht="15.75">
      <c r="A38" s="16"/>
      <c r="B38" s="24" t="s">
        <v>2</v>
      </c>
      <c r="C38" s="25">
        <f>SUM(C7:C37)</f>
        <v>5120298.212390001</v>
      </c>
      <c r="D38" s="25">
        <f>SUM(D7:D37)</f>
        <v>6633980.383950001</v>
      </c>
      <c r="E38" s="25">
        <f>SUM(E7:E37)</f>
        <v>4744097.859999999</v>
      </c>
      <c r="F38" s="7"/>
      <c r="G38" s="8"/>
    </row>
    <row r="39" spans="1:6" ht="15.75">
      <c r="A39" s="2"/>
      <c r="B39" s="9"/>
      <c r="C39" s="10"/>
      <c r="D39" s="11"/>
      <c r="E39" s="10"/>
      <c r="F39" s="6"/>
    </row>
    <row r="40" spans="1:5" s="12" customFormat="1" ht="15">
      <c r="A40" s="30" t="s">
        <v>8</v>
      </c>
      <c r="B40" s="30"/>
      <c r="C40" s="30"/>
      <c r="D40" s="29" t="s">
        <v>9</v>
      </c>
      <c r="E40" s="29"/>
    </row>
    <row r="41" spans="1:5" s="14" customFormat="1" ht="15.75">
      <c r="A41" s="13"/>
      <c r="B41" s="13"/>
      <c r="C41" s="13"/>
      <c r="D41" s="13"/>
      <c r="E41" s="13"/>
    </row>
  </sheetData>
  <sheetProtection/>
  <mergeCells count="7">
    <mergeCell ref="D1:E1"/>
    <mergeCell ref="D40:E40"/>
    <mergeCell ref="A40:C40"/>
    <mergeCell ref="A2:E2"/>
    <mergeCell ref="A4:A5"/>
    <mergeCell ref="B4:B5"/>
    <mergeCell ref="C4:E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User457568</cp:lastModifiedBy>
  <cp:lastPrinted>2021-11-18T08:20:16Z</cp:lastPrinted>
  <dcterms:created xsi:type="dcterms:W3CDTF">2000-04-27T07:24:48Z</dcterms:created>
  <dcterms:modified xsi:type="dcterms:W3CDTF">2022-01-26T11:51:44Z</dcterms:modified>
  <cp:category/>
  <cp:version/>
  <cp:contentType/>
  <cp:contentStatus/>
</cp:coreProperties>
</file>