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-6\Geresh\Мои документы\2023 г\1 Бюджет округа 2023 - 2025\8 Годовой отчет 2023\Отчет за 2023 г в СД\Проект решения об исполнении бюджета за 2023г  в СД\"/>
    </mc:Choice>
  </mc:AlternateContent>
  <xr:revisionPtr revIDLastSave="0" documentId="13_ncr:1_{79F05077-F9F4-4553-A404-674D43C896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2" i="1" l="1"/>
  <c r="S31" i="1" l="1"/>
  <c r="S30" i="1" s="1"/>
  <c r="S29" i="1" s="1"/>
  <c r="S28" i="1" s="1"/>
  <c r="S26" i="1"/>
  <c r="S25" i="1" s="1"/>
  <c r="S24" i="1" s="1"/>
  <c r="S23" i="1" s="1"/>
  <c r="S20" i="1"/>
  <c r="S19" i="1" s="1"/>
  <c r="S17" i="1"/>
  <c r="S16" i="1"/>
  <c r="S12" i="1"/>
  <c r="S11" i="1"/>
  <c r="S9" i="1"/>
  <c r="S8" i="1" s="1"/>
  <c r="S7" i="1" s="1"/>
  <c r="R31" i="1"/>
  <c r="R30" i="1" s="1"/>
  <c r="R29" i="1" s="1"/>
  <c r="R28" i="1" s="1"/>
  <c r="R27" i="1"/>
  <c r="R26" i="1" s="1"/>
  <c r="R25" i="1" s="1"/>
  <c r="R24" i="1" s="1"/>
  <c r="R23" i="1" s="1"/>
  <c r="R20" i="1"/>
  <c r="R19" i="1" s="1"/>
  <c r="R17" i="1"/>
  <c r="R16" i="1" s="1"/>
  <c r="R14" i="1" s="1"/>
  <c r="R15" i="1"/>
  <c r="R12" i="1"/>
  <c r="R11" i="1"/>
  <c r="R9" i="1"/>
  <c r="R8" i="1" s="1"/>
  <c r="R7" i="1" s="1"/>
  <c r="S14" i="1" l="1"/>
  <c r="S15" i="1"/>
  <c r="S22" i="1"/>
  <c r="S6" i="1" s="1"/>
  <c r="S33" i="1" s="1"/>
  <c r="R6" i="1"/>
  <c r="R33" i="1" s="1"/>
</calcChain>
</file>

<file path=xl/sharedStrings.xml><?xml version="1.0" encoding="utf-8"?>
<sst xmlns="http://schemas.openxmlformats.org/spreadsheetml/2006/main" count="90" uniqueCount="54">
  <si>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</si>
  <si>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</si>
  <si>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</si>
  <si>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</si>
  <si>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</si>
  <si>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</si>
  <si>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</si>
  <si>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</si>
  <si>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</si>
  <si>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</si>
  <si>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</si>
  <si>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</si>
  <si>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</si>
  <si>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</si>
  <si>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</si>
  <si>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</si>
  <si>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</si>
  <si>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</si>
  <si>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</si>
  <si>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</si>
  <si>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</si>
  <si>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</si>
  <si>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</si>
  <si>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</si>
  <si>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</si>
  <si>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</si>
  <si>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</si>
  <si>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</si>
  <si>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</si>
  <si>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</si>
  <si>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</si>
  <si>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</si>
  <si>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</si>
  <si>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</si>
  <si>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Приложение 5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</si>
  <si>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</si>
  <si>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</si>
  <si>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</si>
  <si>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План     (тыс.рублей)</t>
  </si>
  <si>
    <t>Исполнено       (тыс.рублей)</t>
  </si>
  <si>
    <t>Источники внутреннего финансирования дефицита бюджета городского округа Красногорск
за  2023 год</t>
  </si>
  <si>
    <t>01 03 00 00 00 0000 000</t>
  </si>
  <si>
    <t>Бюджетные кредиты  из других бюджетов бюджетной системы Российской Федерации</t>
  </si>
  <si>
    <t>01 03 01 00 00 0000 000</t>
  </si>
  <si>
    <t>Бюджетные кредиты  из других бюджетов бюджетной системы Российской Федерации в валюте Российской Федерации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</si>
  <si>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</si>
  <si>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</si>
  <si>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</si>
  <si>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</si>
  <si>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</si>
  <si>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</si>
  <si>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</si>
  <si>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</si>
  <si>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Начальник финансового управления                                                                                                       Н.А. Гереш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</si>
</sst>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9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1"/>
    <xf numFmtId="0" fontId="6" fillId="0" borderId="1"/>
    <xf numFmtId="0" fontId="5" fillId="0" borderId="1"/>
    <xf numFmtId="0" fontId="5" fillId="0" borderId="1"/>
  </cellStyleXfs>
  <cellXfs count="44"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NumberFormat="1" applyFont="1" applyBorder="1"/>
    <xf numFmtId="164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/>
    <xf numFmtId="0" fontId="0" fillId="0" borderId="0" xfId="0" applyAlignment="1">
      <alignment horizontal="right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0" fillId="0" borderId="0" xfId="0" applyNumberFormat="1"/>
  </cellXfs>
  <cellStyles count="5">
    <cellStyle name="Обычный" xfId="0" builtinId="0"/>
    <cellStyle name="Обычный 2" xfId="2" xr:uid="{6A371D9D-1A83-484E-AC3B-51656BEF1E5E}"/>
    <cellStyle name="Обычный 3" xfId="1" xr:uid="{C26083CA-4838-45AE-81A1-A677DE2E52C7}"/>
    <cellStyle name="Обычный 4" xfId="3" xr:uid="{0AF10DA1-4646-42E5-A55A-780591C05831}"/>
    <cellStyle name="Обычный 5" xfId="4" xr:uid="{C515A77F-65DA-4302-BBB2-D862E87D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topLeftCell="A25" zoomScale="110" zoomScaleNormal="110" workbookViewId="0">
      <selection activeCell="W38" sqref="W38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42578125" customWidth="1"/>
    <col min="19" max="19" width="15.28515625" customWidth="1"/>
    <col min="20" max="20" width="10.7109375" customWidth="1"/>
    <col min="21" max="21" width="18.5703125" customWidth="1"/>
    <col min="23" max="23" width="20.5703125" bestFit="1" customWidth="1"/>
  </cols>
  <sheetData>
    <row r="1" spans="1:21" x14ac:dyDescent="0.25">
      <c r="S1" s="8" t="s">
        <v>34</v>
      </c>
    </row>
    <row r="2" spans="1:21" ht="41.25" customHeight="1" x14ac:dyDescent="0.2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U2" s="11"/>
    </row>
    <row r="3" spans="1:21" x14ac:dyDescent="0.25">
      <c r="A3" s="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4"/>
      <c r="Q3" s="3"/>
      <c r="R3" s="7"/>
      <c r="S3" s="1"/>
    </row>
    <row r="4" spans="1:21" ht="22.5" x14ac:dyDescent="0.25">
      <c r="A4" s="9" t="s">
        <v>0</v>
      </c>
      <c r="B4" s="18" t="s">
        <v>1</v>
      </c>
      <c r="C4" s="19"/>
      <c r="D4" s="19"/>
      <c r="E4" s="20"/>
      <c r="F4" s="18" t="s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0" t="s">
        <v>38</v>
      </c>
      <c r="S4" s="10" t="s">
        <v>39</v>
      </c>
    </row>
    <row r="5" spans="1:21" ht="15" customHeight="1" x14ac:dyDescent="0.25">
      <c r="A5" s="14">
        <v>1</v>
      </c>
      <c r="B5" s="25">
        <v>2</v>
      </c>
      <c r="C5" s="26"/>
      <c r="D5" s="26"/>
      <c r="E5" s="27"/>
      <c r="F5" s="25">
        <v>3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14">
        <v>4</v>
      </c>
      <c r="S5" s="6">
        <v>5</v>
      </c>
    </row>
    <row r="6" spans="1:21" ht="24" customHeight="1" x14ac:dyDescent="0.25">
      <c r="A6" s="13" t="s">
        <v>3</v>
      </c>
      <c r="B6" s="23" t="s">
        <v>4</v>
      </c>
      <c r="C6" s="23"/>
      <c r="D6" s="23"/>
      <c r="E6" s="23"/>
      <c r="F6" s="24" t="s">
        <v>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">
        <f>R22+R7</f>
        <v>1372049.3425400001</v>
      </c>
      <c r="S6" s="16">
        <f>S22+S7</f>
        <v>289001.98201000318</v>
      </c>
    </row>
    <row r="7" spans="1:21" ht="24" customHeight="1" x14ac:dyDescent="0.25">
      <c r="A7" s="13" t="s">
        <v>3</v>
      </c>
      <c r="B7" s="23" t="s">
        <v>6</v>
      </c>
      <c r="C7" s="23"/>
      <c r="D7" s="23"/>
      <c r="E7" s="23"/>
      <c r="F7" s="24" t="s">
        <v>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5">
        <f>R8+R11</f>
        <v>594896</v>
      </c>
      <c r="S7" s="16">
        <f>S8+S11</f>
        <v>100000</v>
      </c>
    </row>
    <row r="8" spans="1:21" ht="24" customHeight="1" x14ac:dyDescent="0.25">
      <c r="A8" s="13" t="s">
        <v>3</v>
      </c>
      <c r="B8" s="23" t="s">
        <v>8</v>
      </c>
      <c r="C8" s="23"/>
      <c r="D8" s="23"/>
      <c r="E8" s="23"/>
      <c r="F8" s="24" t="s">
        <v>35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5">
        <f t="shared" ref="R8:S9" si="0">R9</f>
        <v>1100000</v>
      </c>
      <c r="S8" s="16">
        <f t="shared" si="0"/>
        <v>100000</v>
      </c>
    </row>
    <row r="9" spans="1:21" ht="24" customHeight="1" x14ac:dyDescent="0.25">
      <c r="A9" s="12" t="s">
        <v>3</v>
      </c>
      <c r="B9" s="28" t="s">
        <v>9</v>
      </c>
      <c r="C9" s="28"/>
      <c r="D9" s="28"/>
      <c r="E9" s="28"/>
      <c r="F9" s="29" t="s">
        <v>36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5">
        <f t="shared" si="0"/>
        <v>1100000</v>
      </c>
      <c r="S9" s="17">
        <f t="shared" si="0"/>
        <v>100000</v>
      </c>
    </row>
    <row r="10" spans="1:21" ht="24" customHeight="1" x14ac:dyDescent="0.25">
      <c r="A10" s="12" t="s">
        <v>10</v>
      </c>
      <c r="B10" s="28" t="s">
        <v>9</v>
      </c>
      <c r="C10" s="28"/>
      <c r="D10" s="28"/>
      <c r="E10" s="28"/>
      <c r="F10" s="29" t="s">
        <v>36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5">
        <v>1100000</v>
      </c>
      <c r="S10" s="17">
        <v>100000</v>
      </c>
    </row>
    <row r="11" spans="1:21" ht="24" customHeight="1" x14ac:dyDescent="0.25">
      <c r="A11" s="13" t="s">
        <v>3</v>
      </c>
      <c r="B11" s="23" t="s">
        <v>11</v>
      </c>
      <c r="C11" s="23"/>
      <c r="D11" s="23"/>
      <c r="E11" s="23"/>
      <c r="F11" s="24" t="s">
        <v>12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5">
        <f t="shared" ref="R11:S12" si="1">R12</f>
        <v>-505104</v>
      </c>
      <c r="S11" s="16">
        <f t="shared" si="1"/>
        <v>0</v>
      </c>
    </row>
    <row r="12" spans="1:21" ht="24" customHeight="1" x14ac:dyDescent="0.25">
      <c r="A12" s="12" t="s">
        <v>3</v>
      </c>
      <c r="B12" s="28" t="s">
        <v>13</v>
      </c>
      <c r="C12" s="28"/>
      <c r="D12" s="28"/>
      <c r="E12" s="28"/>
      <c r="F12" s="29" t="s">
        <v>37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15">
        <f t="shared" si="1"/>
        <v>-505104</v>
      </c>
      <c r="S12" s="17">
        <f t="shared" si="1"/>
        <v>0</v>
      </c>
    </row>
    <row r="13" spans="1:21" ht="24" customHeight="1" x14ac:dyDescent="0.25">
      <c r="A13" s="12" t="s">
        <v>10</v>
      </c>
      <c r="B13" s="28" t="s">
        <v>13</v>
      </c>
      <c r="C13" s="28"/>
      <c r="D13" s="28"/>
      <c r="E13" s="28"/>
      <c r="F13" s="29" t="s">
        <v>37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5">
        <v>-505104</v>
      </c>
      <c r="S13" s="17">
        <v>0</v>
      </c>
    </row>
    <row r="14" spans="1:21" ht="24" customHeight="1" x14ac:dyDescent="0.25">
      <c r="A14" s="13" t="s">
        <v>3</v>
      </c>
      <c r="B14" s="30" t="s">
        <v>41</v>
      </c>
      <c r="C14" s="31"/>
      <c r="D14" s="31"/>
      <c r="E14" s="32"/>
      <c r="F14" s="33" t="s">
        <v>42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5">
        <f>R16+R19</f>
        <v>0</v>
      </c>
      <c r="S14" s="16">
        <f>S16+S19</f>
        <v>0</v>
      </c>
    </row>
    <row r="15" spans="1:21" ht="24" customHeight="1" x14ac:dyDescent="0.25">
      <c r="A15" s="13" t="s">
        <v>3</v>
      </c>
      <c r="B15" s="30" t="s">
        <v>43</v>
      </c>
      <c r="C15" s="31"/>
      <c r="D15" s="31"/>
      <c r="E15" s="32"/>
      <c r="F15" s="33" t="s">
        <v>44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5">
        <f>R17+R20</f>
        <v>0</v>
      </c>
      <c r="S15" s="16">
        <f>S17+S20</f>
        <v>0</v>
      </c>
    </row>
    <row r="16" spans="1:21" ht="24" customHeight="1" x14ac:dyDescent="0.25">
      <c r="A16" s="13" t="s">
        <v>3</v>
      </c>
      <c r="B16" s="23" t="s">
        <v>45</v>
      </c>
      <c r="C16" s="23"/>
      <c r="D16" s="23"/>
      <c r="E16" s="23"/>
      <c r="F16" s="33" t="s">
        <v>46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5">
        <f t="shared" ref="R16:S17" si="2">R17</f>
        <v>200729</v>
      </c>
      <c r="S16" s="16">
        <f t="shared" si="2"/>
        <v>200728.682</v>
      </c>
    </row>
    <row r="17" spans="1:23" ht="24" customHeight="1" x14ac:dyDescent="0.25">
      <c r="A17" s="12" t="s">
        <v>3</v>
      </c>
      <c r="B17" s="36" t="s">
        <v>47</v>
      </c>
      <c r="C17" s="37"/>
      <c r="D17" s="37"/>
      <c r="E17" s="38"/>
      <c r="F17" s="39" t="s">
        <v>48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15">
        <f t="shared" si="2"/>
        <v>200729</v>
      </c>
      <c r="S17" s="17">
        <f t="shared" si="2"/>
        <v>200728.682</v>
      </c>
    </row>
    <row r="18" spans="1:23" ht="24" customHeight="1" x14ac:dyDescent="0.25">
      <c r="A18" s="12" t="s">
        <v>10</v>
      </c>
      <c r="B18" s="36" t="s">
        <v>47</v>
      </c>
      <c r="C18" s="37"/>
      <c r="D18" s="37"/>
      <c r="E18" s="38"/>
      <c r="F18" s="39" t="s">
        <v>48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15">
        <v>200729</v>
      </c>
      <c r="S18" s="17">
        <v>200728.682</v>
      </c>
    </row>
    <row r="19" spans="1:23" ht="24" customHeight="1" x14ac:dyDescent="0.25">
      <c r="A19" s="13" t="s">
        <v>3</v>
      </c>
      <c r="B19" s="30" t="s">
        <v>49</v>
      </c>
      <c r="C19" s="31"/>
      <c r="D19" s="31"/>
      <c r="E19" s="32"/>
      <c r="F19" s="33" t="s">
        <v>50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5">
        <f t="shared" ref="R19:S20" si="3">R20</f>
        <v>-200729</v>
      </c>
      <c r="S19" s="16">
        <f t="shared" si="3"/>
        <v>-200728.682</v>
      </c>
    </row>
    <row r="20" spans="1:23" ht="24" customHeight="1" x14ac:dyDescent="0.25">
      <c r="A20" s="12" t="s">
        <v>3</v>
      </c>
      <c r="B20" s="36" t="s">
        <v>51</v>
      </c>
      <c r="C20" s="37"/>
      <c r="D20" s="37"/>
      <c r="E20" s="38"/>
      <c r="F20" s="39" t="s">
        <v>52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15">
        <f t="shared" si="3"/>
        <v>-200729</v>
      </c>
      <c r="S20" s="17">
        <f t="shared" si="3"/>
        <v>-200728.682</v>
      </c>
    </row>
    <row r="21" spans="1:23" ht="24" customHeight="1" x14ac:dyDescent="0.25">
      <c r="A21" s="12" t="s">
        <v>10</v>
      </c>
      <c r="B21" s="28" t="s">
        <v>51</v>
      </c>
      <c r="C21" s="28"/>
      <c r="D21" s="28"/>
      <c r="E21" s="28"/>
      <c r="F21" s="39" t="s">
        <v>52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15">
        <v>-200729</v>
      </c>
      <c r="S21" s="17">
        <v>-200728.682</v>
      </c>
    </row>
    <row r="22" spans="1:23" ht="24" customHeight="1" x14ac:dyDescent="0.25">
      <c r="A22" s="13" t="s">
        <v>3</v>
      </c>
      <c r="B22" s="23" t="s">
        <v>14</v>
      </c>
      <c r="C22" s="23"/>
      <c r="D22" s="23"/>
      <c r="E22" s="23"/>
      <c r="F22" s="24" t="s">
        <v>15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5">
        <v>777153.34253999998</v>
      </c>
      <c r="S22" s="16">
        <f>S23+S28</f>
        <v>189001.98201000318</v>
      </c>
    </row>
    <row r="23" spans="1:23" ht="24" customHeight="1" x14ac:dyDescent="0.25">
      <c r="A23" s="13" t="s">
        <v>3</v>
      </c>
      <c r="B23" s="23" t="s">
        <v>16</v>
      </c>
      <c r="C23" s="23"/>
      <c r="D23" s="23"/>
      <c r="E23" s="23"/>
      <c r="F23" s="24" t="s">
        <v>17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5">
        <f t="shared" ref="R23:S26" si="4">R24</f>
        <v>-24563652.858690001</v>
      </c>
      <c r="S23" s="16">
        <f t="shared" si="4"/>
        <v>-25167378.276129998</v>
      </c>
    </row>
    <row r="24" spans="1:23" ht="24" customHeight="1" x14ac:dyDescent="0.25">
      <c r="A24" s="12" t="s">
        <v>3</v>
      </c>
      <c r="B24" s="28" t="s">
        <v>18</v>
      </c>
      <c r="C24" s="28"/>
      <c r="D24" s="28"/>
      <c r="E24" s="28"/>
      <c r="F24" s="29" t="s">
        <v>19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5">
        <f t="shared" si="4"/>
        <v>-24563652.858690001</v>
      </c>
      <c r="S24" s="17">
        <f t="shared" si="4"/>
        <v>-25167378.276129998</v>
      </c>
    </row>
    <row r="25" spans="1:23" ht="24" customHeight="1" x14ac:dyDescent="0.25">
      <c r="A25" s="12" t="s">
        <v>3</v>
      </c>
      <c r="B25" s="28" t="s">
        <v>20</v>
      </c>
      <c r="C25" s="28"/>
      <c r="D25" s="28"/>
      <c r="E25" s="28"/>
      <c r="F25" s="29" t="s">
        <v>21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5">
        <f t="shared" si="4"/>
        <v>-24563652.858690001</v>
      </c>
      <c r="S25" s="17">
        <f t="shared" si="4"/>
        <v>-25167378.276129998</v>
      </c>
    </row>
    <row r="26" spans="1:23" ht="24" customHeight="1" x14ac:dyDescent="0.25">
      <c r="A26" s="12" t="s">
        <v>3</v>
      </c>
      <c r="B26" s="28" t="s">
        <v>22</v>
      </c>
      <c r="C26" s="28"/>
      <c r="D26" s="28"/>
      <c r="E26" s="28"/>
      <c r="F26" s="29" t="s">
        <v>23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15">
        <f t="shared" si="4"/>
        <v>-24563652.858690001</v>
      </c>
      <c r="S26" s="17">
        <f t="shared" si="4"/>
        <v>-25167378.276129998</v>
      </c>
    </row>
    <row r="27" spans="1:23" ht="24" customHeight="1" x14ac:dyDescent="0.25">
      <c r="A27" s="12" t="s">
        <v>24</v>
      </c>
      <c r="B27" s="28" t="s">
        <v>22</v>
      </c>
      <c r="C27" s="28"/>
      <c r="D27" s="28"/>
      <c r="E27" s="28"/>
      <c r="F27" s="29" t="s">
        <v>23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5">
        <f>-23262923.85869-1100000-200729</f>
        <v>-24563652.858690001</v>
      </c>
      <c r="S27" s="17">
        <v>-25167378.276129998</v>
      </c>
    </row>
    <row r="28" spans="1:23" ht="24" customHeight="1" x14ac:dyDescent="0.25">
      <c r="A28" s="13" t="s">
        <v>3</v>
      </c>
      <c r="B28" s="23" t="s">
        <v>25</v>
      </c>
      <c r="C28" s="23"/>
      <c r="D28" s="23"/>
      <c r="E28" s="23"/>
      <c r="F28" s="24" t="s">
        <v>26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">
        <f t="shared" ref="R28:S31" si="5">R29</f>
        <v>25150620.38123</v>
      </c>
      <c r="S28" s="16">
        <f t="shared" si="5"/>
        <v>25356380.258140001</v>
      </c>
    </row>
    <row r="29" spans="1:23" ht="24" customHeight="1" x14ac:dyDescent="0.25">
      <c r="A29" s="12" t="s">
        <v>3</v>
      </c>
      <c r="B29" s="28" t="s">
        <v>27</v>
      </c>
      <c r="C29" s="28"/>
      <c r="D29" s="28"/>
      <c r="E29" s="28"/>
      <c r="F29" s="29" t="s">
        <v>28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5">
        <f t="shared" si="5"/>
        <v>25150620.38123</v>
      </c>
      <c r="S29" s="17">
        <f t="shared" si="5"/>
        <v>25356380.258140001</v>
      </c>
    </row>
    <row r="30" spans="1:23" ht="15" customHeight="1" x14ac:dyDescent="0.25">
      <c r="A30" s="12" t="s">
        <v>3</v>
      </c>
      <c r="B30" s="28" t="s">
        <v>29</v>
      </c>
      <c r="C30" s="28"/>
      <c r="D30" s="28"/>
      <c r="E30" s="28"/>
      <c r="F30" s="29" t="s">
        <v>30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5">
        <f t="shared" si="5"/>
        <v>25150620.38123</v>
      </c>
      <c r="S30" s="17">
        <f t="shared" si="5"/>
        <v>25356380.258140001</v>
      </c>
    </row>
    <row r="31" spans="1:23" ht="30" customHeight="1" x14ac:dyDescent="0.25">
      <c r="A31" s="12" t="s">
        <v>3</v>
      </c>
      <c r="B31" s="28" t="s">
        <v>31</v>
      </c>
      <c r="C31" s="28"/>
      <c r="D31" s="28"/>
      <c r="E31" s="28"/>
      <c r="F31" s="29" t="s">
        <v>32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5">
        <f t="shared" si="5"/>
        <v>25150620.38123</v>
      </c>
      <c r="S31" s="17">
        <f t="shared" si="5"/>
        <v>25356380.258140001</v>
      </c>
    </row>
    <row r="32" spans="1:23" ht="23.25" customHeight="1" x14ac:dyDescent="0.25">
      <c r="A32" s="12" t="s">
        <v>24</v>
      </c>
      <c r="B32" s="28" t="s">
        <v>31</v>
      </c>
      <c r="C32" s="28"/>
      <c r="D32" s="28"/>
      <c r="E32" s="28"/>
      <c r="F32" s="29" t="s">
        <v>32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5">
        <f>24444787.38123+200729+505104</f>
        <v>25150620.38123</v>
      </c>
      <c r="S32" s="17">
        <v>25356380.258140001</v>
      </c>
      <c r="W32" s="43"/>
    </row>
    <row r="33" spans="1:19" x14ac:dyDescent="0.25">
      <c r="A33" s="42" t="s">
        <v>33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5">
        <f>R6</f>
        <v>1372049.3425400001</v>
      </c>
      <c r="S33" s="16">
        <f>S6</f>
        <v>289001.98201000318</v>
      </c>
    </row>
    <row r="36" spans="1:19" x14ac:dyDescent="0.25">
      <c r="A36" t="s">
        <v>53</v>
      </c>
    </row>
  </sheetData>
  <mergeCells count="66">
    <mergeCell ref="A33:Q33"/>
    <mergeCell ref="B28:E28"/>
    <mergeCell ref="F28:Q28"/>
    <mergeCell ref="B29:E29"/>
    <mergeCell ref="F29:Q29"/>
    <mergeCell ref="B30:E30"/>
    <mergeCell ref="F30:Q30"/>
    <mergeCell ref="B31:E31"/>
    <mergeCell ref="F31:Q31"/>
    <mergeCell ref="B32:E32"/>
    <mergeCell ref="F32:Q32"/>
    <mergeCell ref="B25:E25"/>
    <mergeCell ref="F25:Q25"/>
    <mergeCell ref="B26:E26"/>
    <mergeCell ref="F26:Q26"/>
    <mergeCell ref="B27:E27"/>
    <mergeCell ref="F27:Q27"/>
    <mergeCell ref="B23:E23"/>
    <mergeCell ref="F23:Q23"/>
    <mergeCell ref="B24:E24"/>
    <mergeCell ref="F24:Q24"/>
    <mergeCell ref="B21:E21"/>
    <mergeCell ref="F21:Q21"/>
    <mergeCell ref="B22:E22"/>
    <mergeCell ref="F22:Q22"/>
    <mergeCell ref="B19:E19"/>
    <mergeCell ref="F19:Q19"/>
    <mergeCell ref="B20:E20"/>
    <mergeCell ref="F20:Q20"/>
    <mergeCell ref="B17:E17"/>
    <mergeCell ref="F17:Q17"/>
    <mergeCell ref="B18:E18"/>
    <mergeCell ref="F18:Q18"/>
    <mergeCell ref="B15:E15"/>
    <mergeCell ref="F15:Q15"/>
    <mergeCell ref="B16:E16"/>
    <mergeCell ref="F16:Q16"/>
    <mergeCell ref="B13:E13"/>
    <mergeCell ref="F13:Q13"/>
    <mergeCell ref="B14:E14"/>
    <mergeCell ref="F14:Q14"/>
    <mergeCell ref="B11:E11"/>
    <mergeCell ref="F11:Q11"/>
    <mergeCell ref="B12:E12"/>
    <mergeCell ref="F12:Q12"/>
    <mergeCell ref="B9:E9"/>
    <mergeCell ref="F9:Q9"/>
    <mergeCell ref="B10:E10"/>
    <mergeCell ref="F10:Q10"/>
    <mergeCell ref="B7:E7"/>
    <mergeCell ref="F7:Q7"/>
    <mergeCell ref="B8:E8"/>
    <mergeCell ref="F8:Q8"/>
    <mergeCell ref="B5:E5"/>
    <mergeCell ref="F5:Q5"/>
    <mergeCell ref="B6:E6"/>
    <mergeCell ref="F6:Q6"/>
    <mergeCell ref="B4:E4"/>
    <mergeCell ref="F4:Q4"/>
    <mergeCell ref="A2:S2"/>
    <mergeCell ref="B3:C3"/>
    <mergeCell ref="D3:E3"/>
    <mergeCell ref="F3:H3"/>
    <mergeCell ref="I3:J3"/>
    <mergeCell ref="K3:L3"/>
    <mergeCell ref="M3:O3"/>
  </mergeCells>
  <pageMargins left="0.25" right="0.25" top="0.75" bottom="0.75" header="0.25" footer="0.25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cp:lastPrinted>2022-12-14T19:35:43Z</cp:lastPrinted>
  <dcterms:created xsi:type="dcterms:W3CDTF">2019-11-05T14:10:25Z</dcterms:created>
  <dcterms:modified xsi:type="dcterms:W3CDTF">2024-04-03T14:51:18Z</dcterms:modified>
</cp:coreProperties>
</file>