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3" activeTab="0"/>
  </bookViews>
  <sheets>
    <sheet name="Приложение 2024-2026" sheetId="1" r:id="rId1"/>
  </sheets>
  <definedNames>
    <definedName name="Z_195856BE_9AE4_4C0F_AB1D_4D7C695304E3_.wvu.Cols" localSheetId="0" hidden="1">'Приложение 2024-2026'!$A:$A</definedName>
    <definedName name="Z_195856BE_9AE4_4C0F_AB1D_4D7C695304E3_.wvu.Rows" localSheetId="0" hidden="1">'Приложение 2024-2026'!#REF!,'Приложение 2024-2026'!#REF!</definedName>
    <definedName name="Z_23885D89_5953_43D4_8AD9_3884B29E5C69_.wvu.FilterData" localSheetId="0" hidden="1">'Приложение 2024-2026'!$A$6:$E$26</definedName>
    <definedName name="Z_3BD3A212_D54A_4C5A_8C08_A17D395AAB30_.wvu.FilterData" localSheetId="0" hidden="1">'Приложение 2024-2026'!$A$6:$E$26</definedName>
    <definedName name="Z_67B56376_7CF7_4352_AAAD_281F32D791FA_.wvu.FilterData" localSheetId="0" hidden="1">'Приложение 2024-2026'!$A$6:$E$26</definedName>
    <definedName name="Z_67B56376_7CF7_4352_AAAD_281F32D791FA_.wvu.PrintArea" localSheetId="0" hidden="1">'Приложение 2024-2026'!$A$1:$E$27</definedName>
    <definedName name="Z_8C632ED4_9BC3_4613_8AD8_CF2263CA9871_.wvu.PrintTitles" localSheetId="0" hidden="1">'Приложение 2024-2026'!$6:$6</definedName>
    <definedName name="Z_A94BF49E_E10A_431A_9C2A_4B6CFA237006_.wvu.FilterData" localSheetId="0" hidden="1">'Приложение 2024-2026'!$A$6:$E$26</definedName>
    <definedName name="Z_C250EA04_5656_4459_AEA1_EAEBFE47C0AD_.wvu.FilterData" localSheetId="0" hidden="1">'Приложение 2024-2026'!$A$6:$E$26</definedName>
    <definedName name="Z_C250EA04_5656_4459_AEA1_EAEBFE47C0AD_.wvu.PrintTitles" localSheetId="0" hidden="1">'Приложение 2024-2026'!$6:$6</definedName>
    <definedName name="Z_F97E700E_BBD2_442D_86C1_BB0ACE1C220F_.wvu.PrintTitles" localSheetId="0" hidden="1">'Приложение 2024-2026'!$6:$6</definedName>
    <definedName name="_xlnm.Print_Titles" localSheetId="0">'Приложение 2024-2026'!$6:$6</definedName>
  </definedNames>
  <calcPr fullCalcOnLoad="1"/>
</workbook>
</file>

<file path=xl/sharedStrings.xml><?xml version="1.0" encoding="utf-8"?>
<sst xmlns="http://schemas.openxmlformats.org/spreadsheetml/2006/main" count="28" uniqueCount="28">
  <si>
    <t>N п/п</t>
  </si>
  <si>
    <t>Наименование объекта</t>
  </si>
  <si>
    <t>Всего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</si>
  <si>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</si>
  <si>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Сумма (тыс. руб.)</t>
  </si>
  <si>
    <t>2024 год</t>
  </si>
  <si>
    <t>Детский сад на 250 мест  по адресу: Московская область, г.о. Красногорск, п. Новый (ПИР и строительство)</t>
  </si>
  <si>
    <t xml:space="preserve"> Детский сад на 310 мест по адресу: Московская область, г.о. Красногорск, вблизи д. Сабурово (ПИР и строительство)</t>
  </si>
  <si>
    <t>Детский сад на 250 мест в г.о. Красногорск, ул.Ильинский тупик</t>
  </si>
  <si>
    <t>Детский сад на 200 мест в г.о. Красногорск, ул.Ильинский тупик</t>
  </si>
  <si>
    <t>Детский сад на 410 мест по адресу: Московская область, г. Красногорск, ул. Карбышева, д.21 (ПИР и строительство)</t>
  </si>
  <si>
    <t>Воспитательно-образовательный комплекс, включающий в себя  среднюю общеобразовательную  школу на 1500 мест и детский сад на 200 мест  по адресу: Московская область, г. Красногорск, Павшинская пойма</t>
  </si>
  <si>
    <t>Общеобразовательная школа на 900 мест со встроенно-пристроенным блоком ДОО на 150 мест на земельном участке с кадастровым номером 50:11:0030106:2270  по адресу: Московская область, Красногорский район,  вблизи р.п. Нахабино</t>
  </si>
  <si>
    <t>Приложение 6</t>
  </si>
  <si>
    <t>2025 год</t>
  </si>
  <si>
    <t>СОШ на 1100 мест в мкр.Павшинская пойма (мкр.15), г.Красногорск (ПИР и строительство)</t>
  </si>
  <si>
    <t>Школа на 825 мест по адресу: Московская область, г.о. Красногорск, вблизи д. Сабурово</t>
  </si>
  <si>
    <t>Реконструкция ГТС №2 р.Липка с.Николо-Урюпино</t>
  </si>
  <si>
    <t>Реконструкция автоматизированной котельной с переключением существующей нагрузки и увеличением мощности до 60 МВт в пос.Архангельское( в т.ч. ПИР)</t>
  </si>
  <si>
    <t>Реконструкция тепловых сетей отопления и горячего водоснабжения(в т.ч. ПИР)  по адресу: городской округ Красногорск, пос. Архангельское</t>
  </si>
  <si>
    <t xml:space="preserve">Реконструкция наружных водопроводных и канализационных сетей в пос.Архангельское по адресу: г.о. Красногорск, пос. Архангельское, территория музея-усадьбы "Архангельское" </t>
  </si>
  <si>
    <t>ЦТП в пос. Архангельское, городской округ Красногорск</t>
  </si>
  <si>
    <t>Реконструкция МБОУ гимназии №7 им. Д.П. Яковлева со строительством пристройки на 975 мест по адресу: Московская область, г.о. Красногорск, ул. Вокзальная, д. 19 (ЖК "Ильинский тупик")</t>
  </si>
  <si>
    <t>Расходы бюджета городского округа Красногорск  на осуществление бюджетных инвестиций в объекты капитального строительства муниципальной собственности городского округа Красногорск
 на 2024 год  и на плановый период 2025 и 2026 годов</t>
  </si>
  <si>
    <t>2026 год</t>
  </si>
  <si>
    <t>Реконструкция ВЗУ г.Красногорск</t>
  </si>
  <si>
    <t>Строительство сетей водоснабжения и водоотведения Красногорск-Митино Центр "Лохматый Ангел" , в т.ч. ПИР</t>
  </si>
  <si>
    <t>Станция очистки, насосная станция, павильоны скважин, резервуар чистой воды в МО (Красногорский район,  д. Сабурово; г. Красногорск, микрорайон Опалиха, ул. Пришвина, дом 21)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</si>
</sst>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\ _р_._-;\-* #,##0.000\ _р_._-;_-* &quot;-&quot;??\ _р_._-;_-@_-"/>
    <numFmt numFmtId="179" formatCode="_-* #,##0.000\ _₽_-;\-* #,##0.000\ _₽_-;_-* &quot;-&quot;???\ _₽_-;_-@_-"/>
    <numFmt numFmtId="180" formatCode="_-* #,##0.00000\ _р_._-;\-* #,##0.00000\ _р_._-;_-* &quot;-&quot;??\ _р_._-;_-@_-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 readingOrder="1"/>
    </xf>
    <xf numFmtId="192" fontId="9" fillId="33" borderId="10" xfId="0" applyNumberFormat="1" applyFont="1" applyFill="1" applyBorder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2" fillId="0" borderId="11" xfId="60" applyNumberFormat="1" applyFont="1" applyBorder="1" applyAlignment="1">
      <alignment horizontal="center" vertical="center" wrapText="1"/>
      <protection/>
    </xf>
    <xf numFmtId="180" fontId="10" fillId="0" borderId="0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 readingOrder="1"/>
    </xf>
    <xf numFmtId="192" fontId="8" fillId="33" borderId="10" xfId="0" applyNumberFormat="1" applyFont="1" applyFill="1" applyBorder="1" applyAlignment="1">
      <alignment horizontal="right" vertical="center" wrapText="1" readingOrder="1"/>
    </xf>
    <xf numFmtId="4" fontId="8" fillId="34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 readingOrder="1"/>
    </xf>
    <xf numFmtId="192" fontId="9" fillId="35" borderId="10" xfId="0" applyNumberFormat="1" applyFont="1" applyFill="1" applyBorder="1" applyAlignment="1">
      <alignment horizontal="right" vertical="center" wrapText="1" readingOrder="1"/>
    </xf>
    <xf numFmtId="0" fontId="12" fillId="0" borderId="11" xfId="60" applyNumberFormat="1" applyFont="1" applyBorder="1" applyAlignment="1">
      <alignment vertical="center" wrapText="1"/>
      <protection/>
    </xf>
    <xf numFmtId="184" fontId="12" fillId="0" borderId="11" xfId="60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12" xfId="60" applyNumberFormat="1" applyFont="1" applyBorder="1" applyAlignment="1">
      <alignment horizontal="center" vertical="center" wrapText="1"/>
      <protection/>
    </xf>
    <xf numFmtId="0" fontId="12" fillId="0" borderId="13" xfId="60" applyNumberFormat="1" applyFont="1" applyBorder="1" applyAlignment="1">
      <alignment horizontal="center" vertical="center" wrapText="1"/>
      <protection/>
    </xf>
    <xf numFmtId="0" fontId="12" fillId="0" borderId="14" xfId="60" applyNumberFormat="1" applyFont="1" applyBorder="1" applyAlignment="1">
      <alignment horizontal="center" vertical="center" wrapText="1"/>
      <protection/>
    </xf>
    <xf numFmtId="0" fontId="12" fillId="0" borderId="15" xfId="60" applyNumberFormat="1" applyFont="1" applyBorder="1" applyAlignment="1">
      <alignment horizontal="center" vertical="center" wrapText="1"/>
      <protection/>
    </xf>
    <xf numFmtId="0" fontId="12" fillId="0" borderId="16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SheetLayoutView="98" workbookViewId="0" topLeftCell="A1">
      <selection activeCell="M13" sqref="M13"/>
    </sheetView>
  </sheetViews>
  <sheetFormatPr defaultColWidth="9.00390625" defaultRowHeight="12.75"/>
  <cols>
    <col min="1" max="1" width="6.00390625" style="1" customWidth="1"/>
    <col min="2" max="2" width="53.25390625" style="1" customWidth="1"/>
    <col min="3" max="3" width="22.375" style="1" bestFit="1" customWidth="1"/>
    <col min="4" max="5" width="21.375" style="1" bestFit="1" customWidth="1"/>
    <col min="6" max="16384" width="9.125" style="1" customWidth="1"/>
  </cols>
  <sheetData>
    <row r="1" spans="4:5" s="5" customFormat="1" ht="15.75">
      <c r="D1" s="21" t="s">
        <v>13</v>
      </c>
      <c r="E1" s="21"/>
    </row>
    <row r="2" spans="1:5" s="5" customFormat="1" ht="59.25" customHeight="1">
      <c r="A2" s="22" t="s">
        <v>23</v>
      </c>
      <c r="B2" s="22"/>
      <c r="C2" s="22"/>
      <c r="D2" s="22"/>
      <c r="E2" s="22"/>
    </row>
    <row r="3" spans="1:5" s="5" customFormat="1" ht="15.75">
      <c r="A3" s="6"/>
      <c r="B3" s="7"/>
      <c r="C3" s="7"/>
      <c r="D3" s="7"/>
      <c r="E3" s="8"/>
    </row>
    <row r="4" spans="1:5" s="5" customFormat="1" ht="15.75" customHeight="1">
      <c r="A4" s="23" t="s">
        <v>0</v>
      </c>
      <c r="B4" s="23" t="s">
        <v>1</v>
      </c>
      <c r="C4" s="25" t="s">
        <v>4</v>
      </c>
      <c r="D4" s="26"/>
      <c r="E4" s="27"/>
    </row>
    <row r="5" spans="1:5" s="5" customFormat="1" ht="15.75">
      <c r="A5" s="24"/>
      <c r="B5" s="24"/>
      <c r="C5" s="9" t="s">
        <v>5</v>
      </c>
      <c r="D5" s="9" t="s">
        <v>14</v>
      </c>
      <c r="E5" s="9" t="s">
        <v>24</v>
      </c>
    </row>
    <row r="6" spans="1:5" s="5" customFormat="1" ht="15.75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s="5" customFormat="1" ht="22.5">
      <c r="A7" s="2">
        <v>1</v>
      </c>
      <c r="B7" s="4" t="s">
        <v>6</v>
      </c>
      <c r="C7" s="3">
        <v>246494.54</v>
      </c>
      <c r="D7" s="3">
        <v>0</v>
      </c>
      <c r="E7" s="3">
        <v>0</v>
      </c>
    </row>
    <row r="8" spans="1:5" s="5" customFormat="1" ht="22.5">
      <c r="A8" s="2">
        <v>2</v>
      </c>
      <c r="B8" s="4" t="s">
        <v>7</v>
      </c>
      <c r="C8" s="3">
        <v>12000</v>
      </c>
      <c r="D8" s="3">
        <v>0</v>
      </c>
      <c r="E8" s="3">
        <v>0</v>
      </c>
    </row>
    <row r="9" spans="1:5" s="5" customFormat="1" ht="22.5">
      <c r="A9" s="2">
        <v>3</v>
      </c>
      <c r="B9" s="4" t="s">
        <v>10</v>
      </c>
      <c r="C9" s="3">
        <v>0</v>
      </c>
      <c r="D9" s="3">
        <v>120398.69</v>
      </c>
      <c r="E9" s="3">
        <v>316829.28</v>
      </c>
    </row>
    <row r="10" spans="1:5" s="5" customFormat="1" ht="15.75">
      <c r="A10" s="2">
        <v>4</v>
      </c>
      <c r="B10" s="4" t="s">
        <v>8</v>
      </c>
      <c r="C10" s="3">
        <v>526532.93</v>
      </c>
      <c r="D10" s="3">
        <v>0</v>
      </c>
      <c r="E10" s="3">
        <v>0</v>
      </c>
    </row>
    <row r="11" spans="1:5" s="5" customFormat="1" ht="15.75">
      <c r="A11" s="2">
        <v>5</v>
      </c>
      <c r="B11" s="4" t="s">
        <v>9</v>
      </c>
      <c r="C11" s="3">
        <v>0</v>
      </c>
      <c r="D11" s="18">
        <v>276407.02</v>
      </c>
      <c r="E11" s="18">
        <v>97507.44</v>
      </c>
    </row>
    <row r="12" spans="1:5" s="5" customFormat="1" ht="33.75">
      <c r="A12" s="2">
        <v>6</v>
      </c>
      <c r="B12" s="4" t="s">
        <v>11</v>
      </c>
      <c r="C12" s="3">
        <v>2317928.14</v>
      </c>
      <c r="D12" s="3">
        <v>0</v>
      </c>
      <c r="E12" s="3">
        <v>0</v>
      </c>
    </row>
    <row r="13" spans="1:5" s="5" customFormat="1" ht="22.5">
      <c r="A13" s="2">
        <v>7</v>
      </c>
      <c r="B13" s="4" t="s">
        <v>15</v>
      </c>
      <c r="C13" s="3">
        <v>493051.32</v>
      </c>
      <c r="D13" s="3">
        <v>1564703.75</v>
      </c>
      <c r="E13" s="3">
        <v>0</v>
      </c>
    </row>
    <row r="14" spans="1:5" s="5" customFormat="1" ht="45">
      <c r="A14" s="2">
        <v>8</v>
      </c>
      <c r="B14" s="4" t="s">
        <v>12</v>
      </c>
      <c r="C14" s="3">
        <v>1249108.72</v>
      </c>
      <c r="D14" s="3">
        <v>0</v>
      </c>
      <c r="E14" s="3">
        <v>0</v>
      </c>
    </row>
    <row r="15" spans="1:5" s="5" customFormat="1" ht="33.75">
      <c r="A15" s="2">
        <v>9</v>
      </c>
      <c r="B15" s="4" t="s">
        <v>22</v>
      </c>
      <c r="C15" s="3">
        <v>0</v>
      </c>
      <c r="D15" s="3">
        <v>800000</v>
      </c>
      <c r="E15" s="3">
        <v>1349398.42</v>
      </c>
    </row>
    <row r="16" spans="1:5" s="5" customFormat="1" ht="22.5">
      <c r="A16" s="2">
        <v>10</v>
      </c>
      <c r="B16" s="4" t="s">
        <v>16</v>
      </c>
      <c r="C16" s="3">
        <v>1399708.47</v>
      </c>
      <c r="D16" s="3">
        <v>0</v>
      </c>
      <c r="E16" s="3">
        <v>0</v>
      </c>
    </row>
    <row r="17" spans="1:5" s="5" customFormat="1" ht="39" customHeight="1">
      <c r="A17" s="2">
        <v>11</v>
      </c>
      <c r="B17" s="4" t="s">
        <v>27</v>
      </c>
      <c r="C17" s="16">
        <f>44465+17274+60000</f>
        <v>121739</v>
      </c>
      <c r="D17" s="3">
        <v>0</v>
      </c>
      <c r="E17" s="3">
        <v>0</v>
      </c>
    </row>
    <row r="18" spans="1:5" s="5" customFormat="1" ht="15.75">
      <c r="A18" s="2">
        <v>12</v>
      </c>
      <c r="B18" s="17" t="s">
        <v>17</v>
      </c>
      <c r="C18" s="15">
        <v>0</v>
      </c>
      <c r="D18" s="3">
        <v>24256.96</v>
      </c>
      <c r="E18" s="3">
        <v>0</v>
      </c>
    </row>
    <row r="19" spans="1:5" s="5" customFormat="1" ht="24" customHeight="1">
      <c r="A19" s="2">
        <v>13</v>
      </c>
      <c r="B19" s="17" t="s">
        <v>25</v>
      </c>
      <c r="C19" s="15">
        <v>0</v>
      </c>
      <c r="D19" s="3">
        <v>0</v>
      </c>
      <c r="E19" s="3">
        <v>99000</v>
      </c>
    </row>
    <row r="20" spans="1:5" s="5" customFormat="1" ht="33.75">
      <c r="A20" s="2">
        <v>14</v>
      </c>
      <c r="B20" s="17" t="s">
        <v>20</v>
      </c>
      <c r="C20" s="15">
        <f>271717.17+727</f>
        <v>272444.17</v>
      </c>
      <c r="D20" s="3">
        <v>0</v>
      </c>
      <c r="E20" s="3">
        <v>0</v>
      </c>
    </row>
    <row r="21" spans="1:5" s="5" customFormat="1" ht="33.75">
      <c r="A21" s="2">
        <v>15</v>
      </c>
      <c r="B21" s="17" t="s">
        <v>19</v>
      </c>
      <c r="C21" s="15">
        <f>631668.64+736.48</f>
        <v>632405.12</v>
      </c>
      <c r="D21" s="3">
        <f>89846.84+1463.48</f>
        <v>91310.31999999999</v>
      </c>
      <c r="E21" s="3">
        <f>736.48+727</f>
        <v>1463.48</v>
      </c>
    </row>
    <row r="22" spans="1:5" s="5" customFormat="1" ht="22.5">
      <c r="A22" s="2">
        <v>16</v>
      </c>
      <c r="B22" s="17" t="s">
        <v>26</v>
      </c>
      <c r="C22" s="15">
        <v>11310.48</v>
      </c>
      <c r="D22" s="3">
        <v>0</v>
      </c>
      <c r="E22" s="3">
        <v>0</v>
      </c>
    </row>
    <row r="23" spans="1:5" s="5" customFormat="1" ht="33.75">
      <c r="A23" s="2">
        <v>17</v>
      </c>
      <c r="B23" s="17" t="s">
        <v>18</v>
      </c>
      <c r="C23" s="15">
        <v>0</v>
      </c>
      <c r="D23" s="3">
        <f>143260.76+16914.34+26796.48</f>
        <v>186971.58000000002</v>
      </c>
      <c r="E23" s="3">
        <v>181660.19</v>
      </c>
    </row>
    <row r="24" spans="1:5" s="5" customFormat="1" ht="15.75">
      <c r="A24" s="2">
        <v>18</v>
      </c>
      <c r="B24" s="17" t="s">
        <v>21</v>
      </c>
      <c r="C24" s="15">
        <v>0</v>
      </c>
      <c r="D24" s="3">
        <f>77854.37+11014.95</f>
        <v>88869.31999999999</v>
      </c>
      <c r="E24" s="3">
        <v>479368.16</v>
      </c>
    </row>
    <row r="25" spans="1:5" s="5" customFormat="1" ht="45">
      <c r="A25" s="2">
        <v>19</v>
      </c>
      <c r="B25" s="14" t="s">
        <v>3</v>
      </c>
      <c r="C25" s="15">
        <v>96493</v>
      </c>
      <c r="D25" s="3">
        <v>64330</v>
      </c>
      <c r="E25" s="3">
        <v>38598</v>
      </c>
    </row>
    <row r="26" spans="1:5" s="5" customFormat="1" ht="15.75">
      <c r="A26" s="9"/>
      <c r="B26" s="19" t="s">
        <v>2</v>
      </c>
      <c r="C26" s="20">
        <f>SUM(C7:C25)</f>
        <v>7379215.890000001</v>
      </c>
      <c r="D26" s="20">
        <f>SUM(D7:D25)</f>
        <v>3217247.6399999997</v>
      </c>
      <c r="E26" s="20">
        <f>SUM(E7:E25)</f>
        <v>2563824.9699999997</v>
      </c>
    </row>
    <row r="27" spans="1:5" s="5" customFormat="1" ht="15.75">
      <c r="A27" s="6"/>
      <c r="B27" s="10"/>
      <c r="C27" s="11"/>
      <c r="D27" s="12"/>
      <c r="E27" s="11"/>
    </row>
    <row r="28" spans="1:5" s="13" customFormat="1" ht="15.75">
      <c r="A28" s="5"/>
      <c r="B28" s="5"/>
      <c r="C28" s="5"/>
      <c r="D28" s="5"/>
      <c r="E28" s="5"/>
    </row>
  </sheetData>
  <sheetProtection/>
  <mergeCells count="5">
    <mergeCell ref="D1:E1"/>
    <mergeCell ref="A2:E2"/>
    <mergeCell ref="A4:A5"/>
    <mergeCell ref="B4:B5"/>
    <mergeCell ref="C4:E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Чегодаева Анна Александровна</cp:lastModifiedBy>
  <cp:lastPrinted>2023-11-08T15:28:18Z</cp:lastPrinted>
  <dcterms:created xsi:type="dcterms:W3CDTF">2000-04-27T07:24:48Z</dcterms:created>
  <dcterms:modified xsi:type="dcterms:W3CDTF">2023-11-10T06:34:06Z</dcterms:modified>
  <cp:category/>
  <cp:version/>
  <cp:contentType/>
  <cp:contentStatus/>
</cp:coreProperties>
</file>