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150" windowHeight="36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<sst xmlns="http://schemas.openxmlformats.org/spreadsheetml/2006/main" count="206" uniqueCount="204">
  <si>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</si>
  <si>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</si>
  <si>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</si>
  <si>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</si>
  <si>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</si>
  <si>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</si>
  <si>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</si>
  <si>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</si>
  <si>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</si>
  <si>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</si>
  <si>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</si>
  <si>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</si>
  <si>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</si>
  <si>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</si>
  <si>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</si>
  <si>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</si>
  <si>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</si>
  <si>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</si>
  <si>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</si>
  <si>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</si>
  <si>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</si>
  <si>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</si>
  <si>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</si>
  <si>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</si>
  <si>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</si>
  <si>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</si>
  <si>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</si>
  <si>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</si>
  <si>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</si>
  <si>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</si>
  <si>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</si>
  <si>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</si>
  <si>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</si>
  <si>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</si>
  <si>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 xml:space="preserve">000 1 14 01050 05 0000 410 </t>
  </si>
  <si>
    <t xml:space="preserve">Доходы от продажи земельных участков, государственная собственность на которые не разграничена </t>
  </si>
  <si>
    <t>000 1 16 00000 00 0000 000</t>
  </si>
  <si>
    <t>000 1 17 00000 00 0000 000</t>
  </si>
  <si>
    <t>Прочие неналоговые доходы</t>
  </si>
  <si>
    <t>000 1 17 05000 00 0000 180</t>
  </si>
  <si>
    <t>000 1 17 05050 05 0000 180</t>
  </si>
  <si>
    <t>Прочие неналоговые доходы  бюджетов муниципальных районов</t>
  </si>
  <si>
    <t>000 2 00 00000 00 0000 000</t>
  </si>
  <si>
    <t>Безвозмездные поступления</t>
  </si>
  <si>
    <t>000 2 02 00000 00 0000 000</t>
  </si>
  <si>
    <t>Прочие субвенции</t>
  </si>
  <si>
    <t>Прочие субвенции бюджетам муниципальных районов</t>
  </si>
  <si>
    <t>ВСЕГО ДОХОДОВ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</si>
  <si>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</si>
  <si>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</si>
  <si>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000 1 14 06000 00 0000 430</t>
  </si>
  <si>
    <t>000 1 14 06010 00 0000 430</t>
  </si>
  <si>
    <t>000 1 08 00000 00 0000 000</t>
  </si>
  <si>
    <t>000 1 08 07150 01 0000 110</t>
  </si>
  <si>
    <t>000 1 11 07015 05 0000 120</t>
  </si>
  <si>
    <t xml:space="preserve">000 1 11 09000 00 0000 120 </t>
  </si>
  <si>
    <t>Налоговые и неналоговые доходы</t>
  </si>
  <si>
    <t>Коды</t>
  </si>
  <si>
    <t xml:space="preserve">Наименования </t>
  </si>
  <si>
    <t xml:space="preserve">000 1 11 09045 05 0001 120 </t>
  </si>
  <si>
    <t>000 1 14 02000 00 0000 000</t>
  </si>
  <si>
    <t>Иные межбюджетные трансферты</t>
  </si>
  <si>
    <t>000 1 14 02053 05 0000 410</t>
  </si>
  <si>
    <t>Прочие субсидии</t>
  </si>
  <si>
    <t>Прочие субсидии бюджетам муниципальных районов</t>
  </si>
  <si>
    <t>000 1 11 01000 00 0000 120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</si>
  <si>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</si>
  <si>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</si>
  <si>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Приложение 1</t>
  </si>
  <si>
    <t xml:space="preserve">000 1 11 05075 05 0000 120 </t>
  </si>
  <si>
    <t>Государственная пошлина за выдачу разрешения на  установку рекламной конструкции</t>
  </si>
  <si>
    <t>Доходы от перечисление части прибыли 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</si>
  <si>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</si>
  <si>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</si>
  <si>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</si>
  <si>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000 1 11 05075 05 0101 120 </t>
  </si>
  <si>
    <t xml:space="preserve">000 1 11 05075 05 0102 120 </t>
  </si>
  <si>
    <t xml:space="preserve">000 1 11 09045 05 0054 120 </t>
  </si>
  <si>
    <t>Субвенции бюджетам муниципальных районов на 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</si>
  <si>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Начальник финансового управления                                                                                                       Н.А. Гереш</t>
  </si>
  <si>
    <t>Сумма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</si>
  <si>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</si>
  <si>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</si>
  <si>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</si>
  <si>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</si>
  <si>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</si>
  <si>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</si>
  <si>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</si>
  <si>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</si>
  <si>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</si>
  <si>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</si>
  <si>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</si>
  <si>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</si>
  <si>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</si>
  <si>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(тыс. рублей)</t>
  </si>
  <si>
    <t>Единый сельскохозяйственный налог</t>
  </si>
  <si>
    <t>000 1 11 05020 00 0000 120</t>
  </si>
  <si>
    <t>000 1 11 05025 05 0000 120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</si>
  <si>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</si>
  <si>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</si>
  <si>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Налоги на товары (работы, услуги), реализуемые на территории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</si>
  <si>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</si>
  <si>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</si>
  <si>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</si>
  <si>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</si>
  <si>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</si>
  <si>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</si>
  <si>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</si>
  <si>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</si>
  <si>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</si>
  <si>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</si>
  <si>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</si>
  <si>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</si>
  <si>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000 1 03 00000 00 0000 000</t>
  </si>
  <si>
    <t>000 1 05 01000 00 0000 110</t>
  </si>
  <si>
    <t>Налог, взимаемый в связи применением упрощенной системы налогообложения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</si>
  <si>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</si>
  <si>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</si>
  <si>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</si>
  <si>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имущества, находящегося  в государственной и муниципальной собственности   (за исключением движимого имущества бюджетных и  автономных учреждений, а также имущества  государственных и 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</si>
  <si>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</si>
  <si>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</si>
  <si>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 Российской Федерации или муниципальным образованиям</t>
  </si>
  <si>
    <t>Безвозмездные поступления от других бюджетов бюджетной системы Российской Федерации</t>
  </si>
  <si>
    <t>Субвенции  бюджетам субъектов  Российской Федерации и муниципальных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</si>
  <si>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</si>
  <si>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иного имущества)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</si>
  <si>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нежилых помещений)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</si>
  <si>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по договорам на установку и эксплуатацию рекламных конструкций)</t>
  </si>
  <si>
    <t>Прочие поступления от использования имущества 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 на заключение договоров на установку и эксплуатацию рекламных конструкций)</t>
  </si>
  <si>
    <t xml:space="preserve">000 1 11 09045 05 0000 120 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</si>
  <si>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</si>
  <si>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</si>
  <si>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</si>
  <si>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от сдачи в аренду имущества, составляющего казну муниципальных районов (за исключением земельных участков) (плата за наем жилых помещений муниципального жилого фонда)</t>
  </si>
  <si>
    <t xml:space="preserve">000 1 11 05075 05 0012 120 </t>
  </si>
  <si>
    <t xml:space="preserve">000 1 11 05075 05 0013 120 </t>
  </si>
  <si>
    <t xml:space="preserve">Доходы от сдачи в аренду имущества, составляющего казну муниципальных районов (за исключением земельных участков)  (плата за коммерческий наем жилых помещений муниципального жилищного фонда)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</si>
  <si>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</si>
  <si>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</si>
  <si>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</si>
  <si>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000 1 14 06310 00 0000 430
</t>
  </si>
  <si>
    <t>000 1 14 06313 10 0000 430</t>
  </si>
  <si>
    <t>000 1 14 06313 13 0000 430</t>
  </si>
  <si>
    <t>000 2 07 00000 00 0000 000</t>
  </si>
  <si>
    <t>Прочие безвозмездные поступления</t>
  </si>
  <si>
    <t>000 2 07 05030 05 0000 180</t>
  </si>
  <si>
    <t>Прочие безвозмездные поступления в бюджеты муниципальных районов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</si>
  <si>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</si>
  <si>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</si>
  <si>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</si>
  <si>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</si>
  <si>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</si>
  <si>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</si>
  <si>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</si>
  <si>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</si>
  <si>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</si>
  <si>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</si>
  <si>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Поступление доходов в бюджет  Красногорского муниципального района на 2017 год</t>
  </si>
  <si>
    <t>000 2 02 29999 00 0000 151</t>
  </si>
  <si>
    <t>000 2 02 29999 05 0000 151</t>
  </si>
  <si>
    <t>000 2 02 30022 00 0000 151</t>
  </si>
  <si>
    <t>000 2 02 30022 05 0000 151</t>
  </si>
  <si>
    <t>000 2 02 30024 00 0000 151</t>
  </si>
  <si>
    <t>000 2 02 30024 05 0000 151</t>
  </si>
  <si>
    <t>000 2 02 30029 00 0000 151</t>
  </si>
  <si>
    <t>000 2 02 30029 05 0000 151</t>
  </si>
  <si>
    <t>000 2 02 35082 00 0000 151</t>
  </si>
  <si>
    <t>000 2 02 35082 05 0000 151</t>
  </si>
  <si>
    <t>000 2 02 39999 00 0000 151</t>
  </si>
  <si>
    <t>000 2 02 39999 05 0000 151</t>
  </si>
  <si>
    <t>000 2 02 49999 00 0000 151</t>
  </si>
  <si>
    <t>000 2 02 49999 05 0000 151</t>
  </si>
  <si>
    <t>000 2 02 35485 00 0000 151</t>
  </si>
  <si>
    <t>Субвенции бюджетам на обеспечение жильем граждан, уволенных с военной службы (службы), и приравненных к ним лиц</t>
  </si>
  <si>
    <t>000 2 02 35485 05 0000 151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</si>
  <si>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</si>
  <si>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 xml:space="preserve">000 2 02 20077 00 0000 151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</si>
  <si>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</si>
  <si>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 xml:space="preserve">000 2 02 20077 05 0000 151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</si>
  <si>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</si>
  <si>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000 2 02 20051 00 0000 151</t>
  </si>
  <si>
    <t>Субсидии бюджетам на реализацию федеральных целевых программ</t>
  </si>
  <si>
    <t>000 2 02 20051 05 0000 151</t>
  </si>
  <si>
    <t>Субсидии бюджетам муниципальных районов на реализацию федеральных целевых программ</t>
  </si>
  <si>
    <t>000 2 02 20216 05 0000 151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</si>
  <si>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</si>
  <si>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000 2 02 20216 00 0000 151</t>
  </si>
  <si>
    <t xml:space="preserve">Субсидии бюджетам муниципальных районовна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</si>
  <si>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000 2 02 20000 00 0000 151</t>
  </si>
  <si>
    <t>000 2 02 30000 00 0000 151</t>
  </si>
  <si>
    <t>000 2 02 40000 00 0000 151</t>
  </si>
  <si>
    <t>000 2 18 00000 00 000 000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</si>
  <si>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</si>
  <si>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</si>
  <si>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</si>
  <si>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000 1 11 05013 05 0000 120</t>
  </si>
  <si>
    <t>000 2 02 35134 00 0000 151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</si>
  <si>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</si>
  <si>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000 2 02 35134 05 0000 151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</si>
  <si>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</si>
  <si>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</si>
  <si>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</si>
  <si>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000 1 14 06013 05 0000 430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</si>
</sst>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##\ ###\ ###\ ##0.00_р_.;[Red]\-###\ ###\ ###\ ##0.00_р_."/>
    <numFmt numFmtId="183" formatCode="##\ ###\ ###\ ##0.00_р_.;[Red]\-##\ ###\ ###\ ##0.00_р_."/>
    <numFmt numFmtId="184" formatCode="#\ ###\ ###\ ##0.00_р_.;[Red]\-#\ ###\ ###\ 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[$-FC19]d\ mmmm\ yyyy\ &quot;г.&quot;"/>
    <numFmt numFmtId="191" formatCode="#,##0.000"/>
    <numFmt numFmtId="192" formatCode="##,##0.00;[Red]\-##,##0.00;0.00;@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name val="Times New Roman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3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tabSelected="1" zoomScalePageLayoutView="0" workbookViewId="0" topLeftCell="A87">
      <selection activeCell="C104" sqref="C104"/>
    </sheetView>
  </sheetViews>
  <sheetFormatPr defaultColWidth="9.00390625" defaultRowHeight="12.75"/>
  <cols>
    <col min="1" max="1" width="24.125" style="7" customWidth="1"/>
    <col min="2" max="2" width="65.625" style="16" customWidth="1"/>
    <col min="3" max="3" width="13.125" style="7" customWidth="1"/>
  </cols>
  <sheetData>
    <row r="1" spans="2:3" ht="15" customHeight="1">
      <c r="B1" s="8"/>
      <c r="C1" s="17" t="s">
        <v>68</v>
      </c>
    </row>
    <row r="2" spans="1:3" ht="14.25" customHeight="1">
      <c r="A2" s="46" t="s">
        <v>158</v>
      </c>
      <c r="B2" s="46"/>
      <c r="C2" s="46"/>
    </row>
    <row r="3" spans="1:3" ht="12" customHeight="1">
      <c r="A3" s="18"/>
      <c r="B3" s="18"/>
      <c r="C3" s="19" t="s">
        <v>94</v>
      </c>
    </row>
    <row r="4" spans="1:3" ht="12.75">
      <c r="A4" s="9" t="s">
        <v>57</v>
      </c>
      <c r="B4" s="10" t="s">
        <v>58</v>
      </c>
      <c r="C4" s="9" t="s">
        <v>80</v>
      </c>
    </row>
    <row r="5" spans="1:3" ht="21">
      <c r="A5" s="1" t="s">
        <v>0</v>
      </c>
      <c r="B5" s="4" t="s">
        <v>56</v>
      </c>
      <c r="C5" s="23">
        <f>C6+C11+C17+C22+C27+C48+C50+C55+C67+C68</f>
        <v>3060125</v>
      </c>
    </row>
    <row r="6" spans="1:3" ht="21">
      <c r="A6" s="1" t="s">
        <v>1</v>
      </c>
      <c r="B6" s="4" t="s">
        <v>2</v>
      </c>
      <c r="C6" s="24">
        <f>C7</f>
        <v>813572</v>
      </c>
    </row>
    <row r="7" spans="1:3" ht="13.5" customHeight="1">
      <c r="A7" s="2" t="s">
        <v>3</v>
      </c>
      <c r="B7" s="3" t="s">
        <v>4</v>
      </c>
      <c r="C7" s="26">
        <f>C8+C9+C10</f>
        <v>813572</v>
      </c>
    </row>
    <row r="8" spans="1:3" ht="33" customHeight="1">
      <c r="A8" s="2" t="s">
        <v>5</v>
      </c>
      <c r="B8" s="3" t="s">
        <v>101</v>
      </c>
      <c r="C8" s="25">
        <v>798841</v>
      </c>
    </row>
    <row r="9" spans="1:3" ht="57" customHeight="1">
      <c r="A9" s="2" t="s">
        <v>6</v>
      </c>
      <c r="B9" s="3" t="s">
        <v>102</v>
      </c>
      <c r="C9" s="25">
        <v>1677</v>
      </c>
    </row>
    <row r="10" spans="1:3" ht="22.5" customHeight="1">
      <c r="A10" s="2" t="s">
        <v>7</v>
      </c>
      <c r="B10" s="3" t="s">
        <v>103</v>
      </c>
      <c r="C10" s="25">
        <v>13054</v>
      </c>
    </row>
    <row r="11" spans="1:3" ht="22.5" customHeight="1">
      <c r="A11" s="1" t="s">
        <v>113</v>
      </c>
      <c r="B11" s="4" t="s">
        <v>100</v>
      </c>
      <c r="C11" s="24">
        <f>C12</f>
        <v>8069</v>
      </c>
    </row>
    <row r="12" spans="1:3" ht="22.5">
      <c r="A12" s="2" t="s">
        <v>81</v>
      </c>
      <c r="B12" s="3" t="s">
        <v>82</v>
      </c>
      <c r="C12" s="26">
        <f>C13+C14+C15+C16</f>
        <v>8069</v>
      </c>
    </row>
    <row r="13" spans="1:3" ht="45">
      <c r="A13" s="2" t="s">
        <v>83</v>
      </c>
      <c r="B13" s="3" t="s">
        <v>84</v>
      </c>
      <c r="C13" s="26">
        <v>3296</v>
      </c>
    </row>
    <row r="14" spans="1:3" ht="56.25">
      <c r="A14" s="2" t="s">
        <v>85</v>
      </c>
      <c r="B14" s="3" t="s">
        <v>86</v>
      </c>
      <c r="C14" s="26">
        <v>34</v>
      </c>
    </row>
    <row r="15" spans="1:3" ht="45">
      <c r="A15" s="2" t="s">
        <v>87</v>
      </c>
      <c r="B15" s="3" t="s">
        <v>88</v>
      </c>
      <c r="C15" s="26">
        <v>5397</v>
      </c>
    </row>
    <row r="16" spans="1:3" ht="45">
      <c r="A16" s="2" t="s">
        <v>89</v>
      </c>
      <c r="B16" s="3" t="s">
        <v>90</v>
      </c>
      <c r="C16" s="26">
        <v>-658</v>
      </c>
    </row>
    <row r="17" spans="1:3" ht="12" customHeight="1">
      <c r="A17" s="1" t="s">
        <v>8</v>
      </c>
      <c r="B17" s="4" t="s">
        <v>9</v>
      </c>
      <c r="C17" s="24">
        <f>C19+C18+C20+C21</f>
        <v>825556</v>
      </c>
    </row>
    <row r="18" spans="1:3" ht="14.25" customHeight="1">
      <c r="A18" s="2" t="s">
        <v>114</v>
      </c>
      <c r="B18" s="3" t="s">
        <v>115</v>
      </c>
      <c r="C18" s="26">
        <v>592390</v>
      </c>
    </row>
    <row r="19" spans="1:3" ht="14.25" customHeight="1">
      <c r="A19" s="2" t="s">
        <v>10</v>
      </c>
      <c r="B19" s="3" t="s">
        <v>11</v>
      </c>
      <c r="C19" s="25">
        <v>192000</v>
      </c>
    </row>
    <row r="20" spans="1:3" ht="15" customHeight="1">
      <c r="A20" s="2" t="s">
        <v>104</v>
      </c>
      <c r="B20" s="3" t="s">
        <v>95</v>
      </c>
      <c r="C20" s="25">
        <v>532</v>
      </c>
    </row>
    <row r="21" spans="1:3" ht="15" customHeight="1">
      <c r="A21" s="22" t="s">
        <v>120</v>
      </c>
      <c r="B21" s="22" t="s">
        <v>121</v>
      </c>
      <c r="C21" s="25">
        <v>40634</v>
      </c>
    </row>
    <row r="22" spans="1:3" ht="14.25" customHeight="1">
      <c r="A22" s="1" t="s">
        <v>52</v>
      </c>
      <c r="B22" s="4" t="s">
        <v>12</v>
      </c>
      <c r="C22" s="28">
        <f>C23+C25</f>
        <v>77233</v>
      </c>
    </row>
    <row r="23" spans="1:3" ht="22.5">
      <c r="A23" s="2" t="s">
        <v>13</v>
      </c>
      <c r="B23" s="3" t="s">
        <v>14</v>
      </c>
      <c r="C23" s="26">
        <f>C24</f>
        <v>76345</v>
      </c>
    </row>
    <row r="24" spans="1:3" ht="34.5" customHeight="1">
      <c r="A24" s="2" t="s">
        <v>15</v>
      </c>
      <c r="B24" s="3" t="s">
        <v>116</v>
      </c>
      <c r="C24" s="26">
        <v>76345</v>
      </c>
    </row>
    <row r="25" spans="1:3" ht="22.5">
      <c r="A25" s="2" t="s">
        <v>16</v>
      </c>
      <c r="B25" s="3" t="s">
        <v>17</v>
      </c>
      <c r="C25" s="26">
        <f>C26</f>
        <v>888</v>
      </c>
    </row>
    <row r="26" spans="1:3" ht="22.5">
      <c r="A26" s="2" t="s">
        <v>53</v>
      </c>
      <c r="B26" s="3" t="s">
        <v>70</v>
      </c>
      <c r="C26" s="25">
        <v>888</v>
      </c>
    </row>
    <row r="27" spans="1:3" ht="21">
      <c r="A27" s="1" t="s">
        <v>18</v>
      </c>
      <c r="B27" s="4" t="s">
        <v>19</v>
      </c>
      <c r="C27" s="24">
        <f>C28+C30+C41+C44</f>
        <v>783691</v>
      </c>
    </row>
    <row r="28" spans="1:3" ht="45" hidden="1">
      <c r="A28" s="11" t="s">
        <v>65</v>
      </c>
      <c r="B28" s="6" t="s">
        <v>122</v>
      </c>
      <c r="C28" s="26">
        <f>C29</f>
        <v>0</v>
      </c>
    </row>
    <row r="29" spans="1:3" ht="33.75" hidden="1">
      <c r="A29" s="11" t="s">
        <v>66</v>
      </c>
      <c r="B29" s="6" t="s">
        <v>67</v>
      </c>
      <c r="C29" s="26">
        <v>0</v>
      </c>
    </row>
    <row r="30" spans="1:3" ht="56.25">
      <c r="A30" s="2" t="s">
        <v>20</v>
      </c>
      <c r="B30" s="3" t="s">
        <v>105</v>
      </c>
      <c r="C30" s="25">
        <f>C31+C34+C36</f>
        <v>755526</v>
      </c>
    </row>
    <row r="31" spans="1:3" ht="45">
      <c r="A31" s="2" t="s">
        <v>21</v>
      </c>
      <c r="B31" s="3" t="s">
        <v>22</v>
      </c>
      <c r="C31" s="37">
        <f>C32+C33</f>
        <v>604898</v>
      </c>
    </row>
    <row r="32" spans="1:3" ht="58.5" customHeight="1">
      <c r="A32" s="11" t="s">
        <v>196</v>
      </c>
      <c r="B32" s="45" t="s">
        <v>201</v>
      </c>
      <c r="C32" s="27">
        <v>352245</v>
      </c>
    </row>
    <row r="33" spans="1:3" ht="45">
      <c r="A33" s="2" t="s">
        <v>196</v>
      </c>
      <c r="B33" s="12" t="s">
        <v>91</v>
      </c>
      <c r="C33" s="26">
        <v>252653</v>
      </c>
    </row>
    <row r="34" spans="1:3" ht="45">
      <c r="A34" s="2" t="s">
        <v>96</v>
      </c>
      <c r="B34" s="12" t="s">
        <v>98</v>
      </c>
      <c r="C34" s="25">
        <f>C35</f>
        <v>78128</v>
      </c>
    </row>
    <row r="35" spans="1:3" ht="45">
      <c r="A35" s="2" t="s">
        <v>97</v>
      </c>
      <c r="B35" s="12" t="s">
        <v>99</v>
      </c>
      <c r="C35" s="25">
        <v>78128</v>
      </c>
    </row>
    <row r="36" spans="1:3" ht="22.5">
      <c r="A36" s="11" t="s">
        <v>69</v>
      </c>
      <c r="B36" s="6" t="s">
        <v>125</v>
      </c>
      <c r="C36" s="25">
        <f>C37+C38+C39+C40</f>
        <v>72500</v>
      </c>
    </row>
    <row r="37" spans="1:3" ht="33" customHeight="1">
      <c r="A37" s="11" t="s">
        <v>135</v>
      </c>
      <c r="B37" s="6" t="s">
        <v>134</v>
      </c>
      <c r="C37" s="26">
        <v>4700</v>
      </c>
    </row>
    <row r="38" spans="1:3" ht="33.75">
      <c r="A38" s="11" t="s">
        <v>136</v>
      </c>
      <c r="B38" s="6" t="s">
        <v>137</v>
      </c>
      <c r="C38" s="26">
        <v>3800</v>
      </c>
    </row>
    <row r="39" spans="1:3" ht="33.75">
      <c r="A39" s="11" t="s">
        <v>75</v>
      </c>
      <c r="B39" s="3" t="s">
        <v>127</v>
      </c>
      <c r="C39" s="25">
        <v>59000</v>
      </c>
    </row>
    <row r="40" spans="1:3" ht="33.75">
      <c r="A40" s="11" t="s">
        <v>76</v>
      </c>
      <c r="B40" s="3" t="s">
        <v>126</v>
      </c>
      <c r="C40" s="25">
        <v>5000</v>
      </c>
    </row>
    <row r="41" spans="1:3" ht="22.5">
      <c r="A41" s="2" t="s">
        <v>23</v>
      </c>
      <c r="B41" s="3" t="s">
        <v>24</v>
      </c>
      <c r="C41" s="25">
        <f>C42</f>
        <v>1348</v>
      </c>
    </row>
    <row r="42" spans="1:3" ht="33.75">
      <c r="A42" s="2" t="s">
        <v>25</v>
      </c>
      <c r="B42" s="3" t="s">
        <v>71</v>
      </c>
      <c r="C42" s="25">
        <f>C43</f>
        <v>1348</v>
      </c>
    </row>
    <row r="43" spans="1:3" ht="33.75">
      <c r="A43" s="2" t="s">
        <v>54</v>
      </c>
      <c r="B43" s="3" t="s">
        <v>117</v>
      </c>
      <c r="C43" s="25">
        <v>1348</v>
      </c>
    </row>
    <row r="44" spans="1:3" ht="47.25" customHeight="1">
      <c r="A44" s="2" t="s">
        <v>55</v>
      </c>
      <c r="B44" s="3" t="s">
        <v>72</v>
      </c>
      <c r="C44" s="25">
        <f>C45</f>
        <v>26817</v>
      </c>
    </row>
    <row r="45" spans="1:3" ht="48" customHeight="1">
      <c r="A45" s="2" t="s">
        <v>130</v>
      </c>
      <c r="B45" s="3" t="s">
        <v>131</v>
      </c>
      <c r="C45" s="25">
        <f>C46+C47</f>
        <v>26817</v>
      </c>
    </row>
    <row r="46" spans="1:3" ht="56.25">
      <c r="A46" s="11" t="s">
        <v>59</v>
      </c>
      <c r="B46" s="6" t="s">
        <v>128</v>
      </c>
      <c r="C46" s="26">
        <v>26817</v>
      </c>
    </row>
    <row r="47" spans="1:3" ht="67.5">
      <c r="A47" s="2" t="s">
        <v>77</v>
      </c>
      <c r="B47" s="3" t="s">
        <v>129</v>
      </c>
      <c r="C47" s="26">
        <v>0</v>
      </c>
    </row>
    <row r="48" spans="1:3" ht="14.25" customHeight="1">
      <c r="A48" s="13" t="s">
        <v>26</v>
      </c>
      <c r="B48" s="14" t="s">
        <v>27</v>
      </c>
      <c r="C48" s="28">
        <f>C49</f>
        <v>2488</v>
      </c>
    </row>
    <row r="49" spans="1:3" ht="13.5" customHeight="1">
      <c r="A49" s="11" t="s">
        <v>28</v>
      </c>
      <c r="B49" s="6" t="s">
        <v>29</v>
      </c>
      <c r="C49" s="26">
        <v>2488</v>
      </c>
    </row>
    <row r="50" spans="1:3" ht="13.5" customHeight="1">
      <c r="A50" s="32" t="s">
        <v>148</v>
      </c>
      <c r="B50" s="33" t="s">
        <v>149</v>
      </c>
      <c r="C50" s="34">
        <f>C51+C53</f>
        <v>18400</v>
      </c>
    </row>
    <row r="51" spans="1:3" ht="13.5" customHeight="1">
      <c r="A51" s="35" t="s">
        <v>150</v>
      </c>
      <c r="B51" s="36" t="s">
        <v>151</v>
      </c>
      <c r="C51" s="31">
        <f>C52</f>
        <v>2300</v>
      </c>
    </row>
    <row r="52" spans="1:3" ht="13.5" customHeight="1">
      <c r="A52" s="35" t="s">
        <v>152</v>
      </c>
      <c r="B52" s="36" t="s">
        <v>153</v>
      </c>
      <c r="C52" s="31">
        <v>2300</v>
      </c>
    </row>
    <row r="53" spans="1:3" ht="13.5" customHeight="1">
      <c r="A53" s="35" t="s">
        <v>154</v>
      </c>
      <c r="B53" s="36" t="s">
        <v>155</v>
      </c>
      <c r="C53" s="31">
        <f>C54</f>
        <v>16100</v>
      </c>
    </row>
    <row r="54" spans="1:3" ht="13.5" customHeight="1">
      <c r="A54" s="35" t="s">
        <v>156</v>
      </c>
      <c r="B54" s="36" t="s">
        <v>157</v>
      </c>
      <c r="C54" s="31">
        <v>16100</v>
      </c>
    </row>
    <row r="55" spans="1:3" ht="13.5" customHeight="1">
      <c r="A55" s="13" t="s">
        <v>30</v>
      </c>
      <c r="B55" s="14" t="s">
        <v>31</v>
      </c>
      <c r="C55" s="28">
        <f>C56+C58+C60</f>
        <v>125906</v>
      </c>
    </row>
    <row r="56" spans="1:3" ht="14.25" customHeight="1">
      <c r="A56" s="11" t="s">
        <v>32</v>
      </c>
      <c r="B56" s="6" t="s">
        <v>33</v>
      </c>
      <c r="C56" s="26">
        <f>C57</f>
        <v>11792</v>
      </c>
    </row>
    <row r="57" spans="1:3" ht="22.5">
      <c r="A57" s="11" t="s">
        <v>34</v>
      </c>
      <c r="B57" s="6" t="s">
        <v>106</v>
      </c>
      <c r="C57" s="26">
        <v>11792</v>
      </c>
    </row>
    <row r="58" spans="1:3" ht="47.25" customHeight="1">
      <c r="A58" s="11" t="s">
        <v>60</v>
      </c>
      <c r="B58" s="6" t="s">
        <v>119</v>
      </c>
      <c r="C58" s="26">
        <f>C59</f>
        <v>38192</v>
      </c>
    </row>
    <row r="59" spans="1:3" ht="56.25">
      <c r="A59" s="11" t="s">
        <v>62</v>
      </c>
      <c r="B59" s="6" t="s">
        <v>107</v>
      </c>
      <c r="C59" s="26">
        <v>38192</v>
      </c>
    </row>
    <row r="60" spans="1:3" ht="22.5">
      <c r="A60" s="2" t="s">
        <v>50</v>
      </c>
      <c r="B60" s="3" t="s">
        <v>108</v>
      </c>
      <c r="C60" s="37">
        <f>C61+C64</f>
        <v>75922</v>
      </c>
    </row>
    <row r="61" spans="1:3" ht="22.5">
      <c r="A61" s="2" t="s">
        <v>51</v>
      </c>
      <c r="B61" s="3" t="s">
        <v>35</v>
      </c>
      <c r="C61" s="27">
        <f>C62+C63</f>
        <v>36500</v>
      </c>
    </row>
    <row r="62" spans="1:3" ht="37.5" customHeight="1">
      <c r="A62" s="2" t="s">
        <v>203</v>
      </c>
      <c r="B62" s="3" t="s">
        <v>202</v>
      </c>
      <c r="C62" s="27">
        <v>16500</v>
      </c>
    </row>
    <row r="63" spans="1:3" ht="33.75">
      <c r="A63" s="2" t="s">
        <v>92</v>
      </c>
      <c r="B63" s="3" t="s">
        <v>93</v>
      </c>
      <c r="C63" s="27">
        <v>20000</v>
      </c>
    </row>
    <row r="64" spans="1:3" ht="48.75" customHeight="1">
      <c r="A64" s="2" t="s">
        <v>141</v>
      </c>
      <c r="B64" s="3" t="s">
        <v>140</v>
      </c>
      <c r="C64" s="27">
        <f>C65+C66</f>
        <v>39422</v>
      </c>
    </row>
    <row r="65" spans="1:3" ht="47.25" customHeight="1">
      <c r="A65" s="2" t="s">
        <v>142</v>
      </c>
      <c r="B65" s="3" t="s">
        <v>138</v>
      </c>
      <c r="C65" s="31">
        <v>29900</v>
      </c>
    </row>
    <row r="66" spans="1:3" ht="50.25" customHeight="1">
      <c r="A66" s="2" t="s">
        <v>143</v>
      </c>
      <c r="B66" s="3" t="s">
        <v>139</v>
      </c>
      <c r="C66" s="31">
        <v>9522</v>
      </c>
    </row>
    <row r="67" spans="1:3" ht="14.25" customHeight="1">
      <c r="A67" s="1" t="s">
        <v>36</v>
      </c>
      <c r="B67" s="4" t="s">
        <v>109</v>
      </c>
      <c r="C67" s="24">
        <v>311871</v>
      </c>
    </row>
    <row r="68" spans="1:3" ht="15" customHeight="1">
      <c r="A68" s="1" t="s">
        <v>37</v>
      </c>
      <c r="B68" s="4" t="s">
        <v>38</v>
      </c>
      <c r="C68" s="24">
        <f>C69</f>
        <v>93339</v>
      </c>
    </row>
    <row r="69" spans="1:3" ht="15" customHeight="1">
      <c r="A69" s="2" t="s">
        <v>39</v>
      </c>
      <c r="B69" s="3" t="s">
        <v>38</v>
      </c>
      <c r="C69" s="25">
        <f>C70</f>
        <v>93339</v>
      </c>
    </row>
    <row r="70" spans="1:3" ht="13.5" customHeight="1">
      <c r="A70" s="2" t="s">
        <v>40</v>
      </c>
      <c r="B70" s="3" t="s">
        <v>41</v>
      </c>
      <c r="C70" s="25">
        <v>93339</v>
      </c>
    </row>
    <row r="71" spans="1:3" ht="18" customHeight="1">
      <c r="A71" s="1" t="s">
        <v>42</v>
      </c>
      <c r="B71" s="4" t="s">
        <v>43</v>
      </c>
      <c r="C71" s="24">
        <f>C72+C100+C102</f>
        <v>4324485.04</v>
      </c>
    </row>
    <row r="72" spans="1:3" ht="22.5">
      <c r="A72" s="2" t="s">
        <v>44</v>
      </c>
      <c r="B72" s="3" t="s">
        <v>123</v>
      </c>
      <c r="C72" s="25">
        <f>C82+C97+C73</f>
        <v>4322104.04</v>
      </c>
    </row>
    <row r="73" spans="1:3" ht="21">
      <c r="A73" s="1" t="s">
        <v>189</v>
      </c>
      <c r="B73" s="4" t="s">
        <v>110</v>
      </c>
      <c r="C73" s="28">
        <f>C74+C76+C78+C81</f>
        <v>823599.04</v>
      </c>
    </row>
    <row r="74" spans="1:3" ht="52.5" customHeight="1">
      <c r="A74" s="42" t="s">
        <v>185</v>
      </c>
      <c r="B74" s="3" t="s">
        <v>186</v>
      </c>
      <c r="C74" s="40">
        <f>C75</f>
        <v>7118</v>
      </c>
    </row>
    <row r="75" spans="1:3" ht="53.25" customHeight="1">
      <c r="A75" s="42" t="s">
        <v>187</v>
      </c>
      <c r="B75" s="43" t="s">
        <v>188</v>
      </c>
      <c r="C75" s="40">
        <v>7118</v>
      </c>
    </row>
    <row r="76" spans="1:3" ht="22.5">
      <c r="A76" s="39" t="s">
        <v>181</v>
      </c>
      <c r="B76" s="3" t="s">
        <v>182</v>
      </c>
      <c r="C76" s="41">
        <f>C77</f>
        <v>491771.4</v>
      </c>
    </row>
    <row r="77" spans="1:3" ht="22.5">
      <c r="A77" s="39" t="s">
        <v>183</v>
      </c>
      <c r="B77" s="38" t="s">
        <v>184</v>
      </c>
      <c r="C77" s="41">
        <v>491771.4</v>
      </c>
    </row>
    <row r="78" spans="1:3" ht="27" customHeight="1">
      <c r="A78" s="2" t="s">
        <v>177</v>
      </c>
      <c r="B78" s="3" t="s">
        <v>178</v>
      </c>
      <c r="C78" s="26">
        <f>C79</f>
        <v>1731.94</v>
      </c>
    </row>
    <row r="79" spans="1:3" ht="26.25" customHeight="1">
      <c r="A79" s="2" t="s">
        <v>179</v>
      </c>
      <c r="B79" s="3" t="s">
        <v>180</v>
      </c>
      <c r="C79" s="26">
        <v>1731.94</v>
      </c>
    </row>
    <row r="80" spans="1:3" ht="13.5" customHeight="1">
      <c r="A80" s="2" t="s">
        <v>159</v>
      </c>
      <c r="B80" s="3" t="s">
        <v>63</v>
      </c>
      <c r="C80" s="26">
        <f>C81</f>
        <v>322977.7</v>
      </c>
    </row>
    <row r="81" spans="1:3" ht="16.5" customHeight="1">
      <c r="A81" s="2" t="s">
        <v>160</v>
      </c>
      <c r="B81" s="3" t="s">
        <v>64</v>
      </c>
      <c r="C81" s="26">
        <v>322977.7</v>
      </c>
    </row>
    <row r="82" spans="1:3" ht="21">
      <c r="A82" s="1" t="s">
        <v>190</v>
      </c>
      <c r="B82" s="4" t="s">
        <v>124</v>
      </c>
      <c r="C82" s="28">
        <f>C83+C85+C87+C93+C95+C89+C91</f>
        <v>3205148</v>
      </c>
    </row>
    <row r="83" spans="1:3" ht="22.5">
      <c r="A83" s="2" t="s">
        <v>161</v>
      </c>
      <c r="B83" s="3" t="s">
        <v>48</v>
      </c>
      <c r="C83" s="25">
        <f>C84</f>
        <v>33480</v>
      </c>
    </row>
    <row r="84" spans="1:3" ht="22.5">
      <c r="A84" s="2" t="s">
        <v>162</v>
      </c>
      <c r="B84" s="3" t="s">
        <v>49</v>
      </c>
      <c r="C84" s="25">
        <v>33480</v>
      </c>
    </row>
    <row r="85" spans="1:3" ht="22.5">
      <c r="A85" s="2" t="s">
        <v>163</v>
      </c>
      <c r="B85" s="3" t="s">
        <v>73</v>
      </c>
      <c r="C85" s="25">
        <f>C86</f>
        <v>134478</v>
      </c>
    </row>
    <row r="86" spans="1:3" ht="22.5">
      <c r="A86" s="2" t="s">
        <v>164</v>
      </c>
      <c r="B86" s="3" t="s">
        <v>74</v>
      </c>
      <c r="C86" s="25">
        <v>134478</v>
      </c>
    </row>
    <row r="87" spans="1:3" ht="45">
      <c r="A87" s="2" t="s">
        <v>165</v>
      </c>
      <c r="B87" s="3" t="s">
        <v>111</v>
      </c>
      <c r="C87" s="25">
        <f>C88</f>
        <v>64551</v>
      </c>
    </row>
    <row r="88" spans="1:3" ht="45">
      <c r="A88" s="2" t="s">
        <v>166</v>
      </c>
      <c r="B88" s="3" t="s">
        <v>112</v>
      </c>
      <c r="C88" s="25">
        <v>64551</v>
      </c>
    </row>
    <row r="89" spans="1:3" ht="34.5" customHeight="1">
      <c r="A89" s="2" t="s">
        <v>167</v>
      </c>
      <c r="B89" s="3" t="s">
        <v>118</v>
      </c>
      <c r="C89" s="25">
        <f>C90</f>
        <v>37388</v>
      </c>
    </row>
    <row r="90" spans="1:3" ht="35.25" customHeight="1">
      <c r="A90" s="2" t="s">
        <v>168</v>
      </c>
      <c r="B90" s="3" t="s">
        <v>78</v>
      </c>
      <c r="C90" s="25">
        <v>37388</v>
      </c>
    </row>
    <row r="91" spans="1:3" ht="35.25" customHeight="1">
      <c r="A91" s="2" t="s">
        <v>197</v>
      </c>
      <c r="B91" s="3" t="s">
        <v>198</v>
      </c>
      <c r="C91" s="26">
        <f>C92</f>
        <v>1962</v>
      </c>
    </row>
    <row r="92" spans="1:3" ht="35.25" customHeight="1">
      <c r="A92" s="2" t="s">
        <v>199</v>
      </c>
      <c r="B92" s="3" t="s">
        <v>200</v>
      </c>
      <c r="C92" s="26">
        <v>1962</v>
      </c>
    </row>
    <row r="93" spans="1:3" ht="22.5">
      <c r="A93" s="29" t="s">
        <v>173</v>
      </c>
      <c r="B93" s="3" t="s">
        <v>174</v>
      </c>
      <c r="C93" s="26">
        <f>C94</f>
        <v>13130</v>
      </c>
    </row>
    <row r="94" spans="1:3" ht="22.5">
      <c r="A94" s="29" t="s">
        <v>175</v>
      </c>
      <c r="B94" s="38" t="s">
        <v>176</v>
      </c>
      <c r="C94" s="26">
        <v>13130</v>
      </c>
    </row>
    <row r="95" spans="1:3" ht="13.5" customHeight="1">
      <c r="A95" s="2" t="s">
        <v>169</v>
      </c>
      <c r="B95" s="3" t="s">
        <v>45</v>
      </c>
      <c r="C95" s="25">
        <f>C96</f>
        <v>2920159</v>
      </c>
    </row>
    <row r="96" spans="1:3" ht="12" customHeight="1">
      <c r="A96" s="2" t="s">
        <v>170</v>
      </c>
      <c r="B96" s="3" t="s">
        <v>46</v>
      </c>
      <c r="C96" s="27">
        <v>2920159</v>
      </c>
    </row>
    <row r="97" spans="1:3" ht="12" customHeight="1">
      <c r="A97" s="1" t="s">
        <v>191</v>
      </c>
      <c r="B97" s="4" t="s">
        <v>61</v>
      </c>
      <c r="C97" s="23">
        <f>C98</f>
        <v>293357</v>
      </c>
    </row>
    <row r="98" spans="1:3" ht="22.5">
      <c r="A98" s="30" t="s">
        <v>171</v>
      </c>
      <c r="B98" s="29" t="s">
        <v>132</v>
      </c>
      <c r="C98" s="26">
        <f>C99</f>
        <v>293357</v>
      </c>
    </row>
    <row r="99" spans="1:3" ht="22.5">
      <c r="A99" s="30" t="s">
        <v>172</v>
      </c>
      <c r="B99" s="29" t="s">
        <v>133</v>
      </c>
      <c r="C99" s="26">
        <v>293357</v>
      </c>
    </row>
    <row r="100" spans="1:3" ht="15.75" customHeight="1">
      <c r="A100" s="1" t="s">
        <v>144</v>
      </c>
      <c r="B100" s="4" t="s">
        <v>145</v>
      </c>
      <c r="C100" s="28">
        <f>C101</f>
        <v>170</v>
      </c>
    </row>
    <row r="101" spans="1:3" ht="14.25" customHeight="1">
      <c r="A101" s="2" t="s">
        <v>146</v>
      </c>
      <c r="B101" s="3" t="s">
        <v>147</v>
      </c>
      <c r="C101" s="26">
        <v>170</v>
      </c>
    </row>
    <row r="102" spans="1:3" ht="44.25" customHeight="1">
      <c r="A102" s="1" t="s">
        <v>192</v>
      </c>
      <c r="B102" s="4" t="s">
        <v>193</v>
      </c>
      <c r="C102" s="28">
        <f>C103</f>
        <v>2211</v>
      </c>
    </row>
    <row r="103" spans="1:3" ht="14.25" customHeight="1">
      <c r="A103" s="42" t="s">
        <v>194</v>
      </c>
      <c r="B103" s="44" t="s">
        <v>195</v>
      </c>
      <c r="C103" s="26">
        <v>2211</v>
      </c>
    </row>
    <row r="104" spans="1:3" ht="12.75">
      <c r="A104" s="1"/>
      <c r="B104" s="4" t="s">
        <v>47</v>
      </c>
      <c r="C104" s="24">
        <f>C71+C5</f>
        <v>7384610.04</v>
      </c>
    </row>
    <row r="105" spans="1:3" ht="12.75">
      <c r="A105" s="20"/>
      <c r="B105" s="15"/>
      <c r="C105" s="21"/>
    </row>
    <row r="106" spans="1:3" ht="12.75">
      <c r="A106" s="47" t="s">
        <v>79</v>
      </c>
      <c r="B106" s="47"/>
      <c r="C106" s="47"/>
    </row>
    <row r="107" spans="1:3" s="5" customFormat="1" ht="12.75">
      <c r="A107" s="7"/>
      <c r="B107" s="16"/>
      <c r="C107" s="7"/>
    </row>
  </sheetData>
  <sheetProtection/>
  <mergeCells count="2">
    <mergeCell ref="A2:C2"/>
    <mergeCell ref="A106:C106"/>
  </mergeCells>
  <printOptions/>
  <pageMargins left="0.7086614173228347" right="0.15748031496062992" top="0.1968503937007874" bottom="0.1968503937007874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ФУМОКр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Котяй О.В.</dc:creator>
  <cp:keywords/>
  <dc:description/>
  <cp:lastModifiedBy>Nosenko</cp:lastModifiedBy>
  <cp:lastPrinted>2017-10-16T13:58:04Z</cp:lastPrinted>
  <dcterms:created xsi:type="dcterms:W3CDTF">2007-10-30T09:17:59Z</dcterms:created>
  <dcterms:modified xsi:type="dcterms:W3CDTF">2017-11-27T15:24:13Z</dcterms:modified>
  <cp:category/>
  <cp:version/>
  <cp:contentType/>
  <cp:contentStatus/>
</cp:coreProperties>
</file>