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19\1 полугодие 2019\"/>
    </mc:Choice>
  </mc:AlternateContent>
  <xr:revisionPtr revIDLastSave="0" documentId="13_ncr:1_{800AB128-0417-4F3D-967B-A750FD74CF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C21" i="1" l="1"/>
  <c r="F21" i="1"/>
  <c r="F23" i="1" s="1"/>
  <c r="E18" i="1" l="1"/>
  <c r="E22" i="1" l="1"/>
  <c r="E20" i="1"/>
  <c r="D21" i="1"/>
  <c r="D23" i="1" s="1"/>
  <c r="E19" i="1"/>
  <c r="E17" i="1"/>
  <c r="E16" i="1"/>
  <c r="E15" i="1"/>
  <c r="E14" i="1"/>
  <c r="E12" i="1"/>
  <c r="E11" i="1"/>
  <c r="E10" i="1"/>
  <c r="E9" i="1"/>
  <c r="E8" i="1"/>
  <c r="E7" i="1"/>
  <c r="E6" i="1"/>
  <c r="E5" i="1"/>
  <c r="E4" i="1"/>
  <c r="E21" i="1" l="1"/>
  <c r="C23" i="1"/>
  <c r="E23" i="1" s="1"/>
</calcChain>
</file>

<file path=xl/sharedStrings.xml><?xml version="1.0" encoding="utf-8"?>
<sst xmlns="http://schemas.openxmlformats.org/spreadsheetml/2006/main" count="45" uniqueCount="45">
  <si>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</si>
  <si>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</si>
  <si>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</si>
  <si>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</si>
  <si>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</si>
  <si>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</si>
  <si>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</si>
  <si>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</si>
  <si>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04 0 00 00000</t>
  </si>
  <si>
    <t>05 0 00 00000</t>
  </si>
  <si>
    <t>06 0 00 00000</t>
  </si>
  <si>
    <t>07 0 00 00000</t>
  </si>
  <si>
    <t>08 0 00 00000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</si>
  <si>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</si>
  <si>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</si>
  <si>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</si>
  <si>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</si>
  <si>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</si>
  <si>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</si>
  <si>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</si>
  <si>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</si>
  <si>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</si>
  <si>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</si>
  <si>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01.07.2018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</si>
  <si>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</si>
  <si>
    <t>Муниципальная программа городского округа Красногорск "Образование"</t>
  </si>
  <si>
    <t xml:space="preserve">Муниципальная программа городского округа Красногорск "Культура" </t>
  </si>
  <si>
    <t xml:space="preserve">Муниципальная программа городского округа Красногорск"Содержание и развитие инженерной инфраструктуры и энергоэффективности" </t>
  </si>
  <si>
    <t>Муниципальная программа городского округа Красногорск "Социальная поддержка населения"</t>
  </si>
  <si>
    <t>Муниципальная программагородского округа Красногорск"Физическая культура и спорт"</t>
  </si>
  <si>
    <t>Муниципальная программа городского округа Красногорск "Дети и молодёжь"</t>
  </si>
  <si>
    <t xml:space="preserve">Муниципальная программагородского округа Красногорск "Безопасность населения" </t>
  </si>
  <si>
    <t xml:space="preserve">Муниципальная программа городского округа Красногорск"Развитие малого и среднего предпринимательства" </t>
  </si>
  <si>
    <t>Муниципальная программа  городского округа Красногорск "Эффективное управление"</t>
  </si>
  <si>
    <t>Муниципальная программа городского округа Красногорск "Развитие транспортной системы"</t>
  </si>
  <si>
    <t>Муниципальная программа  городского округа Красногорск "Земельно-имущественные отношения и охрана и окружающей среды"</t>
  </si>
  <si>
    <t>Муниципальная программа  городского округа Красногорск "Жилище"</t>
  </si>
  <si>
    <t>Муниципальная программа  городского округа Красногорск "Информирование населения о деятельности органов местного самоуправления Красногорского муниципального района Московской области""</t>
  </si>
  <si>
    <t>Муниципальная программа  городского округа Красногорск "Развитие потребительского рынка и услуг"</t>
  </si>
  <si>
    <t>Муниципальная программа  городского округа Красногорск"Снижение административных барьеров и развитие информационно-коммуникационных технологий"</t>
  </si>
  <si>
    <t>Муниципальная программа городского округа Красногорск "Территориальное развитие"</t>
  </si>
  <si>
    <t>Муниципальная программа городского округа Красногорск "Формирование комфортной городской среды"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</si>
  <si>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</si>
  <si>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2019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</si>
  <si>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01.07.2019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</si>
</sst>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;[Red]\-##,##0.00;0.00;@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color indexed="8"/>
      <name val="Times New Roman CYR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8" fillId="0" borderId="1" xfId="0" applyNumberFormat="1" applyFont="1" applyBorder="1" applyAlignment="1"/>
    <xf numFmtId="4" fontId="9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164" fontId="6" fillId="0" borderId="1" xfId="1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0E73E90B-4154-4AE8-9D53-F444435E0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selection activeCell="J10" sqref="J10"/>
    </sheetView>
  </sheetViews>
  <sheetFormatPr defaultRowHeight="15" x14ac:dyDescent="0.25"/>
  <cols>
    <col min="1" max="1" width="12.7109375" bestFit="1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2" customHeight="1" x14ac:dyDescent="0.25">
      <c r="A1" s="19" t="s">
        <v>24</v>
      </c>
      <c r="B1" s="19"/>
      <c r="C1" s="19"/>
      <c r="D1" s="19"/>
      <c r="E1" s="19"/>
      <c r="F1" s="19"/>
      <c r="G1" s="19"/>
    </row>
    <row r="3" spans="1:7" ht="60" x14ac:dyDescent="0.25">
      <c r="A3" s="1" t="s">
        <v>0</v>
      </c>
      <c r="B3" s="1" t="s">
        <v>1</v>
      </c>
      <c r="C3" s="5" t="s">
        <v>43</v>
      </c>
      <c r="D3" s="5" t="s">
        <v>44</v>
      </c>
      <c r="E3" s="1" t="s">
        <v>2</v>
      </c>
      <c r="F3" s="5" t="s">
        <v>23</v>
      </c>
      <c r="G3" s="5" t="s">
        <v>42</v>
      </c>
    </row>
    <row r="4" spans="1:7" x14ac:dyDescent="0.25">
      <c r="A4" s="3" t="s">
        <v>3</v>
      </c>
      <c r="B4" s="13" t="s">
        <v>25</v>
      </c>
      <c r="C4" s="18">
        <v>6576833.0499999998</v>
      </c>
      <c r="D4" s="18">
        <v>3388300.78</v>
      </c>
      <c r="E4" s="8">
        <f t="shared" ref="E4:E10" si="0">D4/C4</f>
        <v>0.51518728759581334</v>
      </c>
      <c r="F4" s="7">
        <v>2894502.6</v>
      </c>
      <c r="G4" s="8">
        <f>(D4-F4)/F4</f>
        <v>0.17059863065937467</v>
      </c>
    </row>
    <row r="5" spans="1:7" x14ac:dyDescent="0.25">
      <c r="A5" s="3" t="s">
        <v>7</v>
      </c>
      <c r="B5" s="13" t="s">
        <v>26</v>
      </c>
      <c r="C5" s="18">
        <v>882212</v>
      </c>
      <c r="D5" s="18">
        <v>321713.87</v>
      </c>
      <c r="E5" s="8">
        <f t="shared" si="0"/>
        <v>0.36466730219040322</v>
      </c>
      <c r="F5" s="7">
        <v>370634.8</v>
      </c>
      <c r="G5" s="8">
        <f t="shared" ref="G5:G23" si="1">(D5-F5)/F5</f>
        <v>-0.13199227379620046</v>
      </c>
    </row>
    <row r="6" spans="1:7" ht="24.75" x14ac:dyDescent="0.25">
      <c r="A6" s="3" t="s">
        <v>8</v>
      </c>
      <c r="B6" s="13" t="s">
        <v>27</v>
      </c>
      <c r="C6" s="18">
        <v>1656984.07</v>
      </c>
      <c r="D6" s="18">
        <v>532734.06000000006</v>
      </c>
      <c r="E6" s="8">
        <f t="shared" si="0"/>
        <v>0.32150825686574042</v>
      </c>
      <c r="F6" s="7">
        <v>59285.3</v>
      </c>
      <c r="G6" s="8">
        <f t="shared" si="1"/>
        <v>7.9859385041485842</v>
      </c>
    </row>
    <row r="7" spans="1:7" ht="24" x14ac:dyDescent="0.25">
      <c r="A7" s="3" t="s">
        <v>9</v>
      </c>
      <c r="B7" s="14" t="s">
        <v>28</v>
      </c>
      <c r="C7" s="18">
        <v>146739</v>
      </c>
      <c r="D7" s="18">
        <v>55211.12</v>
      </c>
      <c r="E7" s="8">
        <f t="shared" si="0"/>
        <v>0.37625389296642342</v>
      </c>
      <c r="F7" s="10">
        <v>363711.6</v>
      </c>
      <c r="G7" s="8">
        <f t="shared" si="1"/>
        <v>-0.84820082724884227</v>
      </c>
    </row>
    <row r="8" spans="1:7" ht="24" x14ac:dyDescent="0.25">
      <c r="A8" s="3" t="s">
        <v>10</v>
      </c>
      <c r="B8" s="15" t="s">
        <v>29</v>
      </c>
      <c r="C8" s="18">
        <v>910304.82</v>
      </c>
      <c r="D8" s="18">
        <v>378443.04</v>
      </c>
      <c r="E8" s="8">
        <f t="shared" si="0"/>
        <v>0.41573221594059012</v>
      </c>
      <c r="F8" s="10">
        <v>32974.1</v>
      </c>
      <c r="G8" s="8">
        <f t="shared" si="1"/>
        <v>10.476978598354467</v>
      </c>
    </row>
    <row r="9" spans="1:7" ht="24" x14ac:dyDescent="0.25">
      <c r="A9" s="3" t="s">
        <v>11</v>
      </c>
      <c r="B9" s="16" t="s">
        <v>30</v>
      </c>
      <c r="C9" s="18">
        <v>93923</v>
      </c>
      <c r="D9" s="18">
        <v>25856.22</v>
      </c>
      <c r="E9" s="8">
        <f t="shared" si="0"/>
        <v>0.27529167509555702</v>
      </c>
      <c r="F9" s="10">
        <v>35325</v>
      </c>
      <c r="G9" s="8">
        <f t="shared" si="1"/>
        <v>-0.26804755838641187</v>
      </c>
    </row>
    <row r="10" spans="1:7" ht="24.75" x14ac:dyDescent="0.25">
      <c r="A10" s="3" t="s">
        <v>12</v>
      </c>
      <c r="B10" s="13" t="s">
        <v>31</v>
      </c>
      <c r="C10" s="18">
        <v>366233.29</v>
      </c>
      <c r="D10" s="18">
        <v>69787.31</v>
      </c>
      <c r="E10" s="8">
        <f t="shared" si="0"/>
        <v>0.19055425027036729</v>
      </c>
      <c r="F10" s="10">
        <v>140</v>
      </c>
      <c r="G10" s="8">
        <f t="shared" si="1"/>
        <v>497.48078571428567</v>
      </c>
    </row>
    <row r="11" spans="1:7" ht="24.75" x14ac:dyDescent="0.25">
      <c r="A11" s="3" t="s">
        <v>13</v>
      </c>
      <c r="B11" s="17" t="s">
        <v>32</v>
      </c>
      <c r="C11" s="18">
        <v>9984</v>
      </c>
      <c r="D11" s="18">
        <v>2701</v>
      </c>
      <c r="E11" s="8">
        <f>D11/C11</f>
        <v>0.27053285256410259</v>
      </c>
      <c r="F11" s="10">
        <v>301684.5</v>
      </c>
      <c r="G11" s="8">
        <f t="shared" si="1"/>
        <v>-0.99104693810918365</v>
      </c>
    </row>
    <row r="12" spans="1:7" ht="24.75" x14ac:dyDescent="0.25">
      <c r="A12" s="3" t="s">
        <v>14</v>
      </c>
      <c r="B12" s="17" t="s">
        <v>33</v>
      </c>
      <c r="C12" s="18">
        <v>768347.83</v>
      </c>
      <c r="D12" s="18">
        <v>335202.74</v>
      </c>
      <c r="E12" s="8">
        <f>D12/C12</f>
        <v>0.43626431534270099</v>
      </c>
      <c r="F12" s="10">
        <v>167999.28</v>
      </c>
      <c r="G12" s="8">
        <f t="shared" si="1"/>
        <v>0.99526295588885849</v>
      </c>
    </row>
    <row r="13" spans="1:7" ht="24.75" x14ac:dyDescent="0.25">
      <c r="A13" s="3" t="s">
        <v>15</v>
      </c>
      <c r="B13" s="17" t="s">
        <v>34</v>
      </c>
      <c r="C13" s="18">
        <v>1062762.56</v>
      </c>
      <c r="D13" s="18">
        <v>308026.23</v>
      </c>
      <c r="E13" s="8">
        <v>0</v>
      </c>
      <c r="F13" s="10">
        <v>-150</v>
      </c>
      <c r="G13" s="8">
        <f t="shared" si="1"/>
        <v>-2054.5081999999998</v>
      </c>
    </row>
    <row r="14" spans="1:7" ht="24.75" x14ac:dyDescent="0.25">
      <c r="A14" s="3" t="s">
        <v>16</v>
      </c>
      <c r="B14" s="17" t="s">
        <v>35</v>
      </c>
      <c r="C14" s="18">
        <v>102490</v>
      </c>
      <c r="D14" s="18">
        <v>44322.25</v>
      </c>
      <c r="E14" s="8">
        <f t="shared" ref="E14:E21" si="2">D14/C14</f>
        <v>0.43245438579373596</v>
      </c>
      <c r="F14" s="10">
        <v>44333.18</v>
      </c>
      <c r="G14" s="8">
        <f t="shared" si="1"/>
        <v>-2.4654220608583214E-4</v>
      </c>
    </row>
    <row r="15" spans="1:7" x14ac:dyDescent="0.25">
      <c r="A15" s="3" t="s">
        <v>17</v>
      </c>
      <c r="B15" s="17" t="s">
        <v>36</v>
      </c>
      <c r="C15" s="18">
        <v>84732.6</v>
      </c>
      <c r="D15" s="18">
        <v>5821</v>
      </c>
      <c r="E15" s="8">
        <f t="shared" si="2"/>
        <v>6.8698470246398663E-2</v>
      </c>
      <c r="F15" s="10">
        <v>4124.37</v>
      </c>
      <c r="G15" s="8">
        <f t="shared" si="1"/>
        <v>0.41136706939484097</v>
      </c>
    </row>
    <row r="16" spans="1:7" ht="48.75" x14ac:dyDescent="0.25">
      <c r="A16" s="3" t="s">
        <v>18</v>
      </c>
      <c r="B16" s="17" t="s">
        <v>37</v>
      </c>
      <c r="C16" s="18">
        <v>53777</v>
      </c>
      <c r="D16" s="18">
        <v>20582.91</v>
      </c>
      <c r="E16" s="8">
        <f t="shared" si="2"/>
        <v>0.3827455975602953</v>
      </c>
      <c r="F16" s="10">
        <v>18309.3</v>
      </c>
      <c r="G16" s="8">
        <f t="shared" si="1"/>
        <v>0.12417787681669974</v>
      </c>
    </row>
    <row r="17" spans="1:7" ht="24.75" x14ac:dyDescent="0.25">
      <c r="A17" s="3" t="s">
        <v>19</v>
      </c>
      <c r="B17" s="17" t="s">
        <v>38</v>
      </c>
      <c r="C17" s="18">
        <v>75881</v>
      </c>
      <c r="D17" s="18">
        <v>23561.21</v>
      </c>
      <c r="E17" s="8">
        <f t="shared" si="2"/>
        <v>0.31050210197546158</v>
      </c>
      <c r="F17" s="10">
        <v>19301</v>
      </c>
      <c r="G17" s="8">
        <f t="shared" si="1"/>
        <v>0.22072483291021186</v>
      </c>
    </row>
    <row r="18" spans="1:7" ht="36.75" x14ac:dyDescent="0.25">
      <c r="A18" s="3" t="s">
        <v>20</v>
      </c>
      <c r="B18" s="17" t="s">
        <v>39</v>
      </c>
      <c r="C18" s="18">
        <v>318087</v>
      </c>
      <c r="D18" s="18">
        <v>111684.12</v>
      </c>
      <c r="E18" s="8">
        <f t="shared" si="2"/>
        <v>0.35111186562166952</v>
      </c>
      <c r="F18" s="10">
        <v>90209.3</v>
      </c>
      <c r="G18" s="8">
        <f t="shared" si="1"/>
        <v>0.23805549982097179</v>
      </c>
    </row>
    <row r="19" spans="1:7" ht="24.75" x14ac:dyDescent="0.25">
      <c r="A19" s="3" t="s">
        <v>21</v>
      </c>
      <c r="B19" s="17" t="s">
        <v>40</v>
      </c>
      <c r="C19" s="18">
        <v>51186</v>
      </c>
      <c r="D19" s="18">
        <v>0</v>
      </c>
      <c r="E19" s="6">
        <f t="shared" si="2"/>
        <v>0</v>
      </c>
      <c r="F19" s="10">
        <v>2790</v>
      </c>
      <c r="G19" s="8">
        <f t="shared" si="1"/>
        <v>-1</v>
      </c>
    </row>
    <row r="20" spans="1:7" ht="24.75" x14ac:dyDescent="0.25">
      <c r="A20" s="3" t="s">
        <v>22</v>
      </c>
      <c r="B20" s="17" t="s">
        <v>41</v>
      </c>
      <c r="C20" s="18">
        <v>2296832.84</v>
      </c>
      <c r="D20" s="18">
        <v>397918.54</v>
      </c>
      <c r="E20" s="8">
        <f t="shared" si="2"/>
        <v>0.17324662599303484</v>
      </c>
      <c r="F20" s="10">
        <v>400568.7</v>
      </c>
      <c r="G20" s="8">
        <f t="shared" si="1"/>
        <v>-6.6159937109415501E-3</v>
      </c>
    </row>
    <row r="21" spans="1:7" x14ac:dyDescent="0.25">
      <c r="A21" s="4"/>
      <c r="B21" s="2" t="s">
        <v>4</v>
      </c>
      <c r="C21" s="11">
        <f>SUM(C4:C20)</f>
        <v>15457310.059999999</v>
      </c>
      <c r="D21" s="11">
        <f>SUM(D4:D20)</f>
        <v>6021866.3999999994</v>
      </c>
      <c r="E21" s="9">
        <f t="shared" si="2"/>
        <v>0.38958048823664471</v>
      </c>
      <c r="F21" s="11">
        <f>SUM(F4:F20)</f>
        <v>4805743.0299999993</v>
      </c>
      <c r="G21" s="9">
        <f t="shared" si="1"/>
        <v>0.2530562625609219</v>
      </c>
    </row>
    <row r="22" spans="1:7" x14ac:dyDescent="0.25">
      <c r="A22" s="4"/>
      <c r="B22" s="2" t="s">
        <v>5</v>
      </c>
      <c r="C22" s="11">
        <v>77196.27</v>
      </c>
      <c r="D22" s="11">
        <v>46451.02</v>
      </c>
      <c r="E22" s="9">
        <f t="shared" ref="E22:E23" si="3">D22/C22</f>
        <v>0.60172622330068526</v>
      </c>
      <c r="F22" s="11">
        <v>39460</v>
      </c>
      <c r="G22" s="9">
        <f t="shared" si="1"/>
        <v>0.17716725798276728</v>
      </c>
    </row>
    <row r="23" spans="1:7" x14ac:dyDescent="0.25">
      <c r="A23" s="4"/>
      <c r="B23" s="2" t="s">
        <v>6</v>
      </c>
      <c r="C23" s="12">
        <f>C21+C22</f>
        <v>15534506.329999998</v>
      </c>
      <c r="D23" s="12">
        <f>D21+D22</f>
        <v>6068317.419999999</v>
      </c>
      <c r="E23" s="9">
        <f t="shared" si="3"/>
        <v>0.39063471288308393</v>
      </c>
      <c r="F23" s="12">
        <f>F21+F22</f>
        <v>4845203.0299999993</v>
      </c>
      <c r="G23" s="9">
        <f t="shared" si="1"/>
        <v>0.25243821206807093</v>
      </c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2019-08-08T07:34:47Z</cp:lastPrinted>
  <dcterms:created xsi:type="dcterms:W3CDTF">2017-12-11T14:03:53Z</dcterms:created>
  <dcterms:modified xsi:type="dcterms:W3CDTF">2019-08-08T09:52:57Z</dcterms:modified>
</cp:coreProperties>
</file>