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24615" windowHeight="11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2" i="1" l="1"/>
  <c r="Q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<sst xmlns="http://schemas.openxmlformats.org/spreadsheetml/2006/main" count="73" uniqueCount="34">
  <si>
    <t>№</t>
  </si>
  <si>
    <t>Адрес</t>
  </si>
  <si>
    <t>Вид работ</t>
  </si>
  <si>
    <t>Бурение</t>
  </si>
  <si>
    <t>Установка закладных</t>
  </si>
  <si>
    <t>Бетонирование</t>
  </si>
  <si>
    <t xml:space="preserve">Установка опоры </t>
  </si>
  <si>
    <t>СИП/Кабель</t>
  </si>
  <si>
    <t>Светильник</t>
  </si>
  <si>
    <t>ПНР</t>
  </si>
  <si>
    <t>Демонтаж</t>
  </si>
  <si>
    <t>План</t>
  </si>
  <si>
    <t>Факт</t>
  </si>
  <si>
    <t>Железнодорожная 2/37</t>
  </si>
  <si>
    <t>Железнодорожная 27, 27А, 28, 28А, 26А, 29</t>
  </si>
  <si>
    <t>570/110</t>
  </si>
  <si>
    <t>Железнодорожная 28 - Комсомольская 35</t>
  </si>
  <si>
    <t>-</t>
  </si>
  <si>
    <t>Ильинский бульвар 2</t>
  </si>
  <si>
    <t>Ильинский бульвар 4</t>
  </si>
  <si>
    <t>Ильинский тупик</t>
  </si>
  <si>
    <t>Ильинское шоссе 6 (парковка)</t>
  </si>
  <si>
    <t>мкрн. Опалиха, от платформы до ул. Ольховая, до ул.Фруктовая</t>
  </si>
  <si>
    <t>ул. Жуковского</t>
  </si>
  <si>
    <t>ул. Королева (стоянка)</t>
  </si>
  <si>
    <t>ул. Ленина, д.31 (спорт. площадка)</t>
  </si>
  <si>
    <t>ул. Лесная, д.3 - ул. Советская, д.2</t>
  </si>
  <si>
    <t>50/75</t>
  </si>
  <si>
    <t>ул.Первомайская, д.13</t>
  </si>
  <si>
    <t>ул. Пушкина д.2 - парковый туп.</t>
  </si>
  <si>
    <t>ул. Речная д.2 - Оптический пер.</t>
  </si>
  <si>
    <t>ул. Речная, д. 19</t>
  </si>
  <si>
    <t>ул. Циолковского д.8 - ул. Жуковского (аллея Славы)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</si>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</sst>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0"/>
      <color rgb="FF000000"/>
      <name val="Arimo"/>
    </font>
    <font>
      <sz val="12"/>
      <color rgb="FF000000"/>
      <name val="Calibri"/>
    </font>
    <font>
      <sz val="10"/>
      <color theme="1"/>
      <name val="Arimo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FF00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/>
    <xf numFmtId="0" fontId="3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0" fillId="0" borderId="13" xfId="0" applyFont="1" applyBorder="1" applyAlignment="1"/>
    <xf numFmtId="0" fontId="0" fillId="0" borderId="12" xfId="0" applyFont="1" applyBorder="1"/>
    <xf numFmtId="0" fontId="0" fillId="0" borderId="13" xfId="0" applyFont="1" applyBorder="1"/>
    <xf numFmtId="0" fontId="1" fillId="0" borderId="8" xfId="0" applyFont="1" applyBorder="1" applyAlignment="1">
      <alignment horizontal="center" vertical="center"/>
    </xf>
    <xf numFmtId="0" fontId="2" fillId="0" borderId="9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2" fillId="0" borderId="6" xfId="0" applyFont="1" applyBorder="1"/>
    <xf numFmtId="0" fontId="2" fillId="0" borderId="10" xfId="0" applyFont="1" applyBorder="1"/>
    <xf numFmtId="0" fontId="1" fillId="0" borderId="2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3" fillId="2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wrapText="1"/>
    </xf>
    <xf numFmtId="0" fontId="0" fillId="4" borderId="17" xfId="0" applyFont="1" applyFill="1" applyBorder="1" applyAlignment="1"/>
    <xf numFmtId="0" fontId="0" fillId="3" borderId="16" xfId="0" applyFont="1" applyFill="1" applyBorder="1" applyAlignment="1"/>
    <xf numFmtId="0" fontId="0" fillId="5" borderId="14" xfId="0" applyFont="1" applyFill="1" applyBorder="1"/>
    <xf numFmtId="0" fontId="0" fillId="5" borderId="18" xfId="0" applyFont="1" applyFill="1" applyBorder="1"/>
    <xf numFmtId="0" fontId="0" fillId="5" borderId="14" xfId="0" applyFont="1" applyFill="1" applyBorder="1" applyAlignment="1"/>
    <xf numFmtId="0" fontId="3" fillId="6" borderId="15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wrapText="1"/>
    </xf>
    <xf numFmtId="0" fontId="0" fillId="4" borderId="20" xfId="0" applyFont="1" applyFill="1" applyBorder="1" applyAlignment="1"/>
    <xf numFmtId="0" fontId="0" fillId="3" borderId="19" xfId="0" applyFont="1" applyFill="1" applyBorder="1" applyAlignment="1"/>
    <xf numFmtId="0" fontId="0" fillId="5" borderId="19" xfId="0" applyFont="1" applyFill="1" applyBorder="1"/>
    <xf numFmtId="0" fontId="0" fillId="5" borderId="20" xfId="0" applyFont="1" applyFill="1" applyBorder="1"/>
    <xf numFmtId="0" fontId="0" fillId="5" borderId="19" xfId="0" applyFont="1" applyFill="1" applyBorder="1" applyAlignment="1"/>
    <xf numFmtId="0" fontId="0" fillId="5" borderId="20" xfId="0" applyFont="1" applyFill="1" applyBorder="1" applyAlignment="1"/>
    <xf numFmtId="0" fontId="0" fillId="4" borderId="20" xfId="0" applyFont="1" applyFill="1" applyBorder="1"/>
    <xf numFmtId="0" fontId="3" fillId="7" borderId="15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00"/>
  <sheetViews>
    <sheetView tabSelected="1" workbookViewId="0">
      <selection activeCell="R21" sqref="B5:R21"/>
    </sheetView>
  </sheetViews>
  <sheetFormatPr defaultColWidth="14.42578125" defaultRowHeight="15" customHeight="1" x14ac:dyDescent="0.25"/>
  <cols>
    <col min="1" max="1" width="3.7109375" customWidth="1"/>
    <col min="2" max="2" width="32.140625" customWidth="1"/>
    <col min="3" max="18" width="11.85546875" customWidth="1"/>
  </cols>
  <sheetData>
    <row r="2" spans="1:18" x14ac:dyDescent="0.25">
      <c r="A2" s="14" t="s">
        <v>0</v>
      </c>
      <c r="B2" s="17" t="s">
        <v>1</v>
      </c>
      <c r="C2" s="11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x14ac:dyDescent="0.25">
      <c r="A3" s="15"/>
      <c r="B3" s="18"/>
      <c r="C3" s="9" t="s">
        <v>3</v>
      </c>
      <c r="D3" s="10"/>
      <c r="E3" s="9" t="s">
        <v>4</v>
      </c>
      <c r="F3" s="10"/>
      <c r="G3" s="9" t="s">
        <v>5</v>
      </c>
      <c r="H3" s="10"/>
      <c r="I3" s="9" t="s">
        <v>6</v>
      </c>
      <c r="J3" s="10"/>
      <c r="K3" s="9" t="s">
        <v>7</v>
      </c>
      <c r="L3" s="10"/>
      <c r="M3" s="9" t="s">
        <v>8</v>
      </c>
      <c r="N3" s="10"/>
      <c r="O3" s="9" t="s">
        <v>9</v>
      </c>
      <c r="P3" s="10"/>
      <c r="Q3" s="9" t="s">
        <v>10</v>
      </c>
      <c r="R3" s="10"/>
    </row>
    <row r="4" spans="1:18" x14ac:dyDescent="0.25">
      <c r="A4" s="16"/>
      <c r="B4" s="19"/>
      <c r="C4" s="1" t="s">
        <v>11</v>
      </c>
      <c r="D4" s="2" t="s">
        <v>12</v>
      </c>
      <c r="E4" s="1" t="s">
        <v>11</v>
      </c>
      <c r="F4" s="2" t="s">
        <v>12</v>
      </c>
      <c r="G4" s="1" t="s">
        <v>11</v>
      </c>
      <c r="H4" s="2" t="s">
        <v>12</v>
      </c>
      <c r="I4" s="1" t="s">
        <v>11</v>
      </c>
      <c r="J4" s="2" t="s">
        <v>12</v>
      </c>
      <c r="K4" s="1" t="s">
        <v>11</v>
      </c>
      <c r="L4" s="2" t="s">
        <v>12</v>
      </c>
      <c r="M4" s="1" t="s">
        <v>11</v>
      </c>
      <c r="N4" s="2" t="s">
        <v>12</v>
      </c>
      <c r="O4" s="1" t="s">
        <v>11</v>
      </c>
      <c r="P4" s="2" t="s">
        <v>12</v>
      </c>
      <c r="Q4" s="1" t="s">
        <v>11</v>
      </c>
      <c r="R4" s="2" t="s">
        <v>12</v>
      </c>
    </row>
    <row r="5" spans="1:18" ht="15.75" x14ac:dyDescent="0.25">
      <c r="A5" s="3">
        <v>1</v>
      </c>
      <c r="B5" s="20" t="s">
        <v>13</v>
      </c>
      <c r="C5" s="21">
        <v>6</v>
      </c>
      <c r="D5" s="22">
        <v>6</v>
      </c>
      <c r="E5" s="23">
        <v>6</v>
      </c>
      <c r="F5" s="22">
        <v>6</v>
      </c>
      <c r="G5" s="23">
        <v>6</v>
      </c>
      <c r="H5" s="22">
        <v>6</v>
      </c>
      <c r="I5" s="23">
        <v>6</v>
      </c>
      <c r="J5" s="22">
        <v>6</v>
      </c>
      <c r="K5" s="23">
        <v>110</v>
      </c>
      <c r="L5" s="22">
        <v>110</v>
      </c>
      <c r="M5" s="23">
        <v>6</v>
      </c>
      <c r="N5" s="22">
        <v>6</v>
      </c>
      <c r="O5" s="24"/>
      <c r="P5" s="25"/>
      <c r="Q5" s="26">
        <v>2</v>
      </c>
      <c r="R5" s="25"/>
    </row>
    <row r="6" spans="1:18" ht="25.5" x14ac:dyDescent="0.25">
      <c r="A6" s="3">
        <v>2</v>
      </c>
      <c r="B6" s="27" t="s">
        <v>14</v>
      </c>
      <c r="C6" s="28">
        <v>23</v>
      </c>
      <c r="D6" s="29">
        <v>23</v>
      </c>
      <c r="E6" s="30">
        <v>23</v>
      </c>
      <c r="F6" s="29">
        <v>23</v>
      </c>
      <c r="G6" s="30">
        <v>23</v>
      </c>
      <c r="H6" s="29">
        <v>23</v>
      </c>
      <c r="I6" s="30">
        <v>23</v>
      </c>
      <c r="J6" s="29">
        <v>23</v>
      </c>
      <c r="K6" s="30" t="s">
        <v>15</v>
      </c>
      <c r="L6" s="29">
        <v>110</v>
      </c>
      <c r="M6" s="30">
        <v>23</v>
      </c>
      <c r="N6" s="29">
        <v>6</v>
      </c>
      <c r="O6" s="31"/>
      <c r="P6" s="32"/>
      <c r="Q6" s="33">
        <v>14</v>
      </c>
      <c r="R6" s="32"/>
    </row>
    <row r="7" spans="1:18" ht="25.5" x14ac:dyDescent="0.25">
      <c r="A7" s="3">
        <v>3</v>
      </c>
      <c r="B7" s="20" t="s">
        <v>16</v>
      </c>
      <c r="C7" s="28">
        <v>8</v>
      </c>
      <c r="D7" s="29">
        <v>8</v>
      </c>
      <c r="E7" s="30">
        <v>8</v>
      </c>
      <c r="F7" s="29">
        <v>8</v>
      </c>
      <c r="G7" s="30">
        <v>8</v>
      </c>
      <c r="H7" s="29">
        <v>8</v>
      </c>
      <c r="I7" s="30">
        <v>8</v>
      </c>
      <c r="J7" s="29">
        <v>8</v>
      </c>
      <c r="K7" s="30">
        <v>170</v>
      </c>
      <c r="L7" s="29">
        <v>170</v>
      </c>
      <c r="M7" s="30">
        <v>8</v>
      </c>
      <c r="N7" s="29">
        <v>8</v>
      </c>
      <c r="O7" s="31"/>
      <c r="P7" s="32"/>
      <c r="Q7" s="33" t="s">
        <v>17</v>
      </c>
      <c r="R7" s="34" t="s">
        <v>17</v>
      </c>
    </row>
    <row r="8" spans="1:18" ht="15.75" x14ac:dyDescent="0.25">
      <c r="A8" s="3">
        <v>4</v>
      </c>
      <c r="B8" s="27" t="s">
        <v>18</v>
      </c>
      <c r="C8" s="28">
        <v>7</v>
      </c>
      <c r="D8" s="29">
        <v>7</v>
      </c>
      <c r="E8" s="30">
        <v>7</v>
      </c>
      <c r="F8" s="29">
        <v>7</v>
      </c>
      <c r="G8" s="30">
        <v>7</v>
      </c>
      <c r="H8" s="29">
        <v>7</v>
      </c>
      <c r="I8" s="30">
        <v>7</v>
      </c>
      <c r="J8" s="29">
        <v>7</v>
      </c>
      <c r="K8" s="30">
        <v>90</v>
      </c>
      <c r="L8" s="35"/>
      <c r="M8" s="30">
        <v>6</v>
      </c>
      <c r="N8" s="35"/>
      <c r="O8" s="31"/>
      <c r="P8" s="32"/>
      <c r="Q8" s="33" t="s">
        <v>17</v>
      </c>
      <c r="R8" s="34" t="s">
        <v>17</v>
      </c>
    </row>
    <row r="9" spans="1:18" ht="15.75" x14ac:dyDescent="0.25">
      <c r="A9" s="3">
        <v>5</v>
      </c>
      <c r="B9" s="27" t="s">
        <v>19</v>
      </c>
      <c r="C9" s="28">
        <v>4</v>
      </c>
      <c r="D9" s="29">
        <v>4</v>
      </c>
      <c r="E9" s="30">
        <v>4</v>
      </c>
      <c r="F9" s="29">
        <v>4</v>
      </c>
      <c r="G9" s="30">
        <v>4</v>
      </c>
      <c r="H9" s="29">
        <v>4</v>
      </c>
      <c r="I9" s="30">
        <v>4</v>
      </c>
      <c r="J9" s="29">
        <v>4</v>
      </c>
      <c r="K9" s="30">
        <v>50</v>
      </c>
      <c r="L9" s="35"/>
      <c r="M9" s="30">
        <v>4</v>
      </c>
      <c r="N9" s="35"/>
      <c r="O9" s="31"/>
      <c r="P9" s="32"/>
      <c r="Q9" s="33" t="s">
        <v>17</v>
      </c>
      <c r="R9" s="34" t="s">
        <v>17</v>
      </c>
    </row>
    <row r="10" spans="1:18" ht="15.75" x14ac:dyDescent="0.25">
      <c r="A10" s="3">
        <v>6</v>
      </c>
      <c r="B10" s="20" t="s">
        <v>20</v>
      </c>
      <c r="C10" s="28">
        <v>20</v>
      </c>
      <c r="D10" s="29">
        <v>20</v>
      </c>
      <c r="E10" s="30">
        <v>20</v>
      </c>
      <c r="F10" s="29">
        <v>20</v>
      </c>
      <c r="G10" s="30">
        <v>20</v>
      </c>
      <c r="H10" s="29">
        <v>20</v>
      </c>
      <c r="I10" s="30">
        <v>20</v>
      </c>
      <c r="J10" s="29">
        <v>20</v>
      </c>
      <c r="K10" s="30">
        <v>730</v>
      </c>
      <c r="L10" s="29">
        <v>730</v>
      </c>
      <c r="M10" s="30">
        <v>20</v>
      </c>
      <c r="N10" s="29">
        <v>20</v>
      </c>
      <c r="O10" s="31"/>
      <c r="P10" s="32"/>
      <c r="Q10" s="33" t="s">
        <v>17</v>
      </c>
      <c r="R10" s="34" t="s">
        <v>17</v>
      </c>
    </row>
    <row r="11" spans="1:18" ht="15.75" x14ac:dyDescent="0.25">
      <c r="A11" s="3">
        <v>7</v>
      </c>
      <c r="B11" s="20" t="s">
        <v>21</v>
      </c>
      <c r="C11" s="28">
        <v>11</v>
      </c>
      <c r="D11" s="29">
        <v>11</v>
      </c>
      <c r="E11" s="30">
        <v>11</v>
      </c>
      <c r="F11" s="29">
        <v>11</v>
      </c>
      <c r="G11" s="30">
        <v>11</v>
      </c>
      <c r="H11" s="29">
        <v>11</v>
      </c>
      <c r="I11" s="30">
        <v>11</v>
      </c>
      <c r="J11" s="29">
        <v>11</v>
      </c>
      <c r="K11" s="30">
        <v>370</v>
      </c>
      <c r="L11" s="29">
        <v>370</v>
      </c>
      <c r="M11" s="30">
        <v>19</v>
      </c>
      <c r="N11" s="29">
        <v>19</v>
      </c>
      <c r="O11" s="31"/>
      <c r="P11" s="32"/>
      <c r="Q11" s="33" t="s">
        <v>17</v>
      </c>
      <c r="R11" s="34" t="s">
        <v>17</v>
      </c>
    </row>
    <row r="12" spans="1:18" ht="25.5" x14ac:dyDescent="0.25">
      <c r="A12" s="3">
        <v>8</v>
      </c>
      <c r="B12" s="27" t="s">
        <v>22</v>
      </c>
      <c r="C12" s="28">
        <v>18</v>
      </c>
      <c r="D12" s="29">
        <v>18</v>
      </c>
      <c r="E12" s="30">
        <v>18</v>
      </c>
      <c r="F12" s="29">
        <v>18</v>
      </c>
      <c r="G12" s="30">
        <v>18</v>
      </c>
      <c r="H12" s="29">
        <v>18</v>
      </c>
      <c r="I12" s="30">
        <v>18</v>
      </c>
      <c r="J12" s="29">
        <v>18</v>
      </c>
      <c r="K12" s="30">
        <v>680</v>
      </c>
      <c r="L12" s="35"/>
      <c r="M12" s="30">
        <v>18</v>
      </c>
      <c r="N12" s="35"/>
      <c r="O12" s="31"/>
      <c r="P12" s="32"/>
      <c r="Q12" s="33" t="s">
        <v>17</v>
      </c>
      <c r="R12" s="34" t="s">
        <v>17</v>
      </c>
    </row>
    <row r="13" spans="1:18" ht="15.75" x14ac:dyDescent="0.25">
      <c r="A13" s="3">
        <v>9</v>
      </c>
      <c r="B13" s="20" t="s">
        <v>23</v>
      </c>
      <c r="C13" s="28">
        <v>26</v>
      </c>
      <c r="D13" s="29">
        <v>26</v>
      </c>
      <c r="E13" s="30">
        <v>26</v>
      </c>
      <c r="F13" s="29">
        <v>26</v>
      </c>
      <c r="G13" s="30">
        <v>26</v>
      </c>
      <c r="H13" s="29">
        <v>26</v>
      </c>
      <c r="I13" s="30">
        <v>26</v>
      </c>
      <c r="J13" s="29">
        <v>26</v>
      </c>
      <c r="K13" s="30">
        <v>930</v>
      </c>
      <c r="L13" s="29">
        <v>930</v>
      </c>
      <c r="M13" s="30">
        <v>26</v>
      </c>
      <c r="N13" s="29">
        <v>26</v>
      </c>
      <c r="O13" s="31"/>
      <c r="P13" s="32"/>
      <c r="Q13" s="33">
        <v>12</v>
      </c>
      <c r="R13" s="32"/>
    </row>
    <row r="14" spans="1:18" ht="15.75" x14ac:dyDescent="0.25">
      <c r="A14" s="3">
        <v>10</v>
      </c>
      <c r="B14" s="20" t="s">
        <v>24</v>
      </c>
      <c r="C14" s="28">
        <v>6</v>
      </c>
      <c r="D14" s="29">
        <v>6</v>
      </c>
      <c r="E14" s="30">
        <v>6</v>
      </c>
      <c r="F14" s="29">
        <v>6</v>
      </c>
      <c r="G14" s="30">
        <v>6</v>
      </c>
      <c r="H14" s="29">
        <v>6</v>
      </c>
      <c r="I14" s="30">
        <v>6</v>
      </c>
      <c r="J14" s="29">
        <v>6</v>
      </c>
      <c r="K14" s="30">
        <v>220</v>
      </c>
      <c r="L14" s="29">
        <v>220</v>
      </c>
      <c r="M14" s="30">
        <v>11</v>
      </c>
      <c r="N14" s="29">
        <v>11</v>
      </c>
      <c r="O14" s="31"/>
      <c r="P14" s="32"/>
      <c r="Q14" s="33" t="s">
        <v>17</v>
      </c>
      <c r="R14" s="34" t="s">
        <v>17</v>
      </c>
    </row>
    <row r="15" spans="1:18" ht="25.5" x14ac:dyDescent="0.25">
      <c r="A15" s="3">
        <v>11</v>
      </c>
      <c r="B15" s="36" t="s">
        <v>25</v>
      </c>
      <c r="C15" s="28">
        <v>4</v>
      </c>
      <c r="D15" s="29">
        <v>4</v>
      </c>
      <c r="E15" s="30">
        <v>4</v>
      </c>
      <c r="F15" s="29">
        <v>4</v>
      </c>
      <c r="G15" s="30">
        <v>4</v>
      </c>
      <c r="H15" s="29">
        <v>4</v>
      </c>
      <c r="I15" s="30">
        <v>4</v>
      </c>
      <c r="J15" s="29">
        <v>4</v>
      </c>
      <c r="K15" s="30">
        <v>150</v>
      </c>
      <c r="L15" s="29">
        <v>150</v>
      </c>
      <c r="M15" s="30">
        <v>8</v>
      </c>
      <c r="N15" s="35"/>
      <c r="O15" s="31"/>
      <c r="P15" s="32"/>
      <c r="Q15" s="33" t="s">
        <v>17</v>
      </c>
      <c r="R15" s="34" t="s">
        <v>17</v>
      </c>
    </row>
    <row r="16" spans="1:18" ht="25.5" x14ac:dyDescent="0.25">
      <c r="A16" s="3">
        <v>12</v>
      </c>
      <c r="B16" s="20" t="s">
        <v>26</v>
      </c>
      <c r="C16" s="28">
        <v>5</v>
      </c>
      <c r="D16" s="29">
        <v>5</v>
      </c>
      <c r="E16" s="30">
        <v>5</v>
      </c>
      <c r="F16" s="29">
        <v>5</v>
      </c>
      <c r="G16" s="30">
        <v>5</v>
      </c>
      <c r="H16" s="29">
        <v>5</v>
      </c>
      <c r="I16" s="30">
        <v>5</v>
      </c>
      <c r="J16" s="29">
        <v>5</v>
      </c>
      <c r="K16" s="30" t="s">
        <v>27</v>
      </c>
      <c r="L16" s="29">
        <v>125</v>
      </c>
      <c r="M16" s="30">
        <v>5</v>
      </c>
      <c r="N16" s="29">
        <v>5</v>
      </c>
      <c r="O16" s="31"/>
      <c r="P16" s="32"/>
      <c r="Q16" s="33" t="s">
        <v>17</v>
      </c>
      <c r="R16" s="34" t="s">
        <v>17</v>
      </c>
    </row>
    <row r="17" spans="1:18" ht="15.75" x14ac:dyDescent="0.25">
      <c r="A17" s="3">
        <v>13</v>
      </c>
      <c r="B17" s="27" t="s">
        <v>28</v>
      </c>
      <c r="C17" s="28">
        <v>5</v>
      </c>
      <c r="D17" s="29">
        <v>5</v>
      </c>
      <c r="E17" s="30">
        <v>5</v>
      </c>
      <c r="F17" s="29">
        <v>5</v>
      </c>
      <c r="G17" s="30">
        <v>5</v>
      </c>
      <c r="H17" s="29">
        <v>5</v>
      </c>
      <c r="I17" s="30">
        <v>5</v>
      </c>
      <c r="J17" s="29">
        <v>5</v>
      </c>
      <c r="K17" s="30">
        <v>120</v>
      </c>
      <c r="L17" s="35"/>
      <c r="M17" s="30">
        <v>5</v>
      </c>
      <c r="N17" s="35"/>
      <c r="O17" s="31"/>
      <c r="P17" s="32"/>
      <c r="Q17" s="33" t="s">
        <v>17</v>
      </c>
      <c r="R17" s="34" t="s">
        <v>17</v>
      </c>
    </row>
    <row r="18" spans="1:18" ht="15.75" x14ac:dyDescent="0.25">
      <c r="A18" s="3">
        <v>14</v>
      </c>
      <c r="B18" s="27" t="s">
        <v>29</v>
      </c>
      <c r="C18" s="28">
        <v>14</v>
      </c>
      <c r="D18" s="29">
        <v>14</v>
      </c>
      <c r="E18" s="30">
        <v>14</v>
      </c>
      <c r="F18" s="29">
        <v>14</v>
      </c>
      <c r="G18" s="30">
        <v>14</v>
      </c>
      <c r="H18" s="29">
        <v>14</v>
      </c>
      <c r="I18" s="30">
        <v>14</v>
      </c>
      <c r="J18" s="29">
        <v>14</v>
      </c>
      <c r="K18" s="30">
        <v>390</v>
      </c>
      <c r="L18" s="35"/>
      <c r="M18" s="30">
        <v>14</v>
      </c>
      <c r="N18" s="35"/>
      <c r="O18" s="31"/>
      <c r="P18" s="32"/>
      <c r="Q18" s="33" t="s">
        <v>17</v>
      </c>
      <c r="R18" s="34" t="s">
        <v>17</v>
      </c>
    </row>
    <row r="19" spans="1:18" ht="15.75" x14ac:dyDescent="0.25">
      <c r="A19" s="3">
        <v>15</v>
      </c>
      <c r="B19" s="36" t="s">
        <v>30</v>
      </c>
      <c r="C19" s="28">
        <v>11</v>
      </c>
      <c r="D19" s="29">
        <v>11</v>
      </c>
      <c r="E19" s="30">
        <v>11</v>
      </c>
      <c r="F19" s="29">
        <v>11</v>
      </c>
      <c r="G19" s="30">
        <v>11</v>
      </c>
      <c r="H19" s="29">
        <v>11</v>
      </c>
      <c r="I19" s="30">
        <v>11</v>
      </c>
      <c r="J19" s="29">
        <v>11</v>
      </c>
      <c r="K19" s="30">
        <v>300</v>
      </c>
      <c r="L19" s="35"/>
      <c r="M19" s="30">
        <v>11</v>
      </c>
      <c r="N19" s="35"/>
      <c r="O19" s="31"/>
      <c r="P19" s="32"/>
      <c r="Q19" s="33">
        <v>6</v>
      </c>
      <c r="R19" s="32"/>
    </row>
    <row r="20" spans="1:18" ht="15.75" x14ac:dyDescent="0.25">
      <c r="A20" s="3">
        <v>16</v>
      </c>
      <c r="B20" s="20" t="s">
        <v>31</v>
      </c>
      <c r="C20" s="28">
        <v>7</v>
      </c>
      <c r="D20" s="29">
        <v>7</v>
      </c>
      <c r="E20" s="30">
        <v>7</v>
      </c>
      <c r="F20" s="29">
        <v>7</v>
      </c>
      <c r="G20" s="30">
        <v>7</v>
      </c>
      <c r="H20" s="29">
        <v>7</v>
      </c>
      <c r="I20" s="30">
        <v>7</v>
      </c>
      <c r="J20" s="29">
        <v>7</v>
      </c>
      <c r="K20" s="30">
        <v>200</v>
      </c>
      <c r="L20" s="29">
        <v>200</v>
      </c>
      <c r="M20" s="30">
        <v>7</v>
      </c>
      <c r="N20" s="29">
        <v>7</v>
      </c>
      <c r="O20" s="31"/>
      <c r="P20" s="32"/>
      <c r="Q20" s="33" t="s">
        <v>17</v>
      </c>
      <c r="R20" s="34" t="s">
        <v>17</v>
      </c>
    </row>
    <row r="21" spans="1:18" ht="38.25" customHeight="1" x14ac:dyDescent="0.25">
      <c r="A21" s="3">
        <v>17</v>
      </c>
      <c r="B21" s="37" t="s">
        <v>32</v>
      </c>
      <c r="C21" s="28">
        <v>13</v>
      </c>
      <c r="D21" s="29">
        <v>13</v>
      </c>
      <c r="E21" s="30">
        <v>13</v>
      </c>
      <c r="F21" s="29">
        <v>13</v>
      </c>
      <c r="G21" s="30">
        <v>13</v>
      </c>
      <c r="H21" s="29">
        <v>13</v>
      </c>
      <c r="I21" s="30">
        <v>13</v>
      </c>
      <c r="J21" s="29">
        <v>13</v>
      </c>
      <c r="K21" s="30">
        <v>244</v>
      </c>
      <c r="L21" s="29">
        <v>244</v>
      </c>
      <c r="M21" s="30">
        <v>13</v>
      </c>
      <c r="N21" s="29">
        <v>13</v>
      </c>
      <c r="O21" s="31"/>
      <c r="P21" s="32"/>
      <c r="Q21" s="33" t="s">
        <v>17</v>
      </c>
      <c r="R21" s="34" t="s">
        <v>17</v>
      </c>
    </row>
    <row r="22" spans="1:18" ht="15.75" customHeight="1" x14ac:dyDescent="0.25">
      <c r="A22" s="3"/>
      <c r="B22" s="4" t="s">
        <v>33</v>
      </c>
      <c r="C22" s="5">
        <f t="shared" ref="C22:H22" si="0">SUM(C5:C21)</f>
        <v>188</v>
      </c>
      <c r="D22" s="6">
        <f t="shared" si="0"/>
        <v>188</v>
      </c>
      <c r="E22" s="7">
        <f t="shared" si="0"/>
        <v>188</v>
      </c>
      <c r="F22" s="8">
        <f t="shared" si="0"/>
        <v>188</v>
      </c>
      <c r="G22" s="7">
        <f t="shared" si="0"/>
        <v>188</v>
      </c>
      <c r="H22" s="6">
        <f t="shared" si="0"/>
        <v>188</v>
      </c>
      <c r="I22" s="7" t="e">
        <f>SUM (I5:I21)</f>
        <v>#NAME?</v>
      </c>
      <c r="J22" s="8">
        <f>SUM(J5:J21)</f>
        <v>188</v>
      </c>
      <c r="K22" s="7">
        <f>SUM(K5:K21)+570+110+50+75</f>
        <v>5559</v>
      </c>
      <c r="L22" s="8">
        <f>SUM(L5:L21)</f>
        <v>3359</v>
      </c>
      <c r="M22" s="7" t="e">
        <f t="shared" ref="M22:N22" si="1">SUM (M5:M21)</f>
        <v>#NAME?</v>
      </c>
      <c r="N22" s="8" t="e">
        <f t="shared" si="1"/>
        <v>#NAME?</v>
      </c>
      <c r="O22" s="7"/>
      <c r="P22" s="8"/>
      <c r="Q22" s="7">
        <f>SUM(Q19,Q13,Q6,Q5)</f>
        <v>34</v>
      </c>
      <c r="R22" s="8">
        <f>SUM(R19,R13,R6, R5)</f>
        <v>0</v>
      </c>
    </row>
    <row r="23" spans="1:18" ht="15.75" customHeight="1" x14ac:dyDescent="0.25"/>
    <row r="24" spans="1:18" ht="15.75" customHeight="1" x14ac:dyDescent="0.25"/>
    <row r="25" spans="1:18" ht="15.75" customHeight="1" x14ac:dyDescent="0.25"/>
    <row r="26" spans="1:18" ht="15.75" customHeight="1" x14ac:dyDescent="0.25"/>
    <row r="27" spans="1:18" ht="15.75" customHeight="1" x14ac:dyDescent="0.25"/>
    <row r="28" spans="1:18" ht="15.75" customHeight="1" x14ac:dyDescent="0.25"/>
    <row r="29" spans="1:18" ht="15.75" customHeight="1" x14ac:dyDescent="0.25"/>
    <row r="30" spans="1:18" ht="15.75" customHeight="1" x14ac:dyDescent="0.25"/>
    <row r="31" spans="1:18" ht="15.75" customHeight="1" x14ac:dyDescent="0.25"/>
    <row r="32" spans="1:1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2:A4"/>
    <mergeCell ref="B2:B4"/>
    <mergeCell ref="I3:J3"/>
    <mergeCell ref="K3:L3"/>
    <mergeCell ref="M3:N3"/>
    <mergeCell ref="C2:R2"/>
    <mergeCell ref="G3:H3"/>
    <mergeCell ref="O3:P3"/>
    <mergeCell ref="Q3:R3"/>
    <mergeCell ref="E3:F3"/>
    <mergeCell ref="C3:D3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113_1</dc:creator>
  <cp:lastModifiedBy>Новиков И</cp:lastModifiedBy>
  <dcterms:created xsi:type="dcterms:W3CDTF">2019-10-31T08:36:19Z</dcterms:created>
  <dcterms:modified xsi:type="dcterms:W3CDTF">2019-10-31T08:36:19Z</dcterms:modified>
</cp:coreProperties>
</file>